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93017a11147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673315c8905d4d81"/>
    <x:sheet xmlns:r="http://schemas.openxmlformats.org/officeDocument/2006/relationships" name="Material Takeoff" sheetId="2" r:id="R84c830f47e9045ae"/>
    <x:sheet xmlns:r="http://schemas.openxmlformats.org/officeDocument/2006/relationships" name="BOQ" sheetId="3" r:id="Rcbb40eda40924f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"/>
    <x:numFmt numFmtId="202" formatCode="#,##0.00"/>
    <x:numFmt numFmtId="203" formatCode="0.0%"/>
  </x:numFmts>
  <x:fonts count="8">
    <x:font>
      <x:sz val="11"/>
      <x:name val="Carlito"/>
    </x:font>
    <x:font>
      <x:sz val="10"/>
      <x:color rgb="FF1F2933"/>
      <x:name val="Arial"/>
    </x:font>
    <x:font>
      <x:b/>
      <x:sz val="16"/>
      <x:color rgb="FF1F2933"/>
      <x:name val="Arial"/>
    </x:font>
    <x:font>
      <x:i/>
      <x:sz val="10"/>
      <x:color rgb="FF66727C"/>
      <x:name val="Arial"/>
    </x:font>
    <x:font>
      <x:b/>
      <x:sz val="10"/>
      <x:color rgb="FF1F2933"/>
      <x:name val="Arial"/>
    </x:font>
    <x:font>
      <x:b/>
      <x:sz val="10"/>
      <x:color rgb="FFFFFFFF"/>
      <x:name val="Arial"/>
    </x:font>
    <x:font>
      <x:i/>
      <x:sz val="9"/>
      <x:color rgb="FF66727C"/>
      <x:name val="Arial"/>
    </x:font>
    <x:font>
      <x:sz val="9"/>
      <x:color rgb="FF1F293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6"/>
      </x:patternFill>
    </x:fill>
    <x:fill>
      <x:patternFill patternType="solid">
        <x:fgColor rgb="FFFFF9E6"/>
      </x:patternFill>
    </x:fill>
    <x:fill>
      <x:patternFill patternType="solid">
        <x:fgColor rgb="FFF2F4F5"/>
      </x:patternFill>
    </x:fill>
  </x:fills>
  <x:borders count="5">
    <x:border/>
    <x:border>
      <x:left style="thin">
        <x:color rgb="FFCED6DC"/>
      </x:left>
      <x:top style="thin">
        <x:color rgb="FFCED6DC"/>
      </x:top>
      <x:bottom style="thin">
        <x:color rgb="FFCED6DC"/>
      </x:bottom>
    </x:border>
    <x:border>
      <x:top style="thin">
        <x:color rgb="FFCED6DC"/>
      </x:top>
      <x:bottom style="thin">
        <x:color rgb="FFCED6DC"/>
      </x:bottom>
    </x:border>
    <x:border>
      <x:right style="thin">
        <x:color rgb="FFCED6DC"/>
      </x:right>
      <x:top style="thin">
        <x:color rgb="FFCED6DC"/>
      </x:top>
      <x:bottom style="thin">
        <x:color rgb="FFCED6DC"/>
      </x:bottom>
    </x:border>
    <x:border>
      <x:left style="thin">
        <x:color rgb="FFCED6DC"/>
      </x:left>
      <x:right style="thin">
        <x:color rgb="FFCED6DC"/>
      </x:right>
      <x:top style="thin">
        <x:color rgb="FFCED6DC"/>
      </x:top>
      <x:bottom style="thin">
        <x:color rgb="FFCED6DC"/>
      </x:bottom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200" fontId="1" fillId="4" borderId="4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 wrapText="1"/>
    </x:xf>
    <x:xf numFmtId="0" fontId="4" fillId="0" borderId="4" xfId="0" applyNumberFormat="1" applyFont="1" applyFill="1" applyBorder="1" applyAlignment="1">
      <x:alignment vertical="center" wrapText="1"/>
    </x:xf>
    <x:xf numFmtId="0" fontId="4" fillId="5" borderId="4" xfId="0" applyNumberFormat="1" applyFont="1" applyFill="1" applyBorder="1" applyAlignment="1">
      <x:alignment vertical="center" wrapText="1"/>
    </x:xf>
    <x:xf numFmtId="0" fontId="1" fillId="5" borderId="4" xfId="0" applyNumberFormat="1" applyFont="1" applyFill="1" applyBorder="1" applyAlignment="1">
      <x:alignment vertical="center" wrapText="1"/>
    </x:xf>
    <x:xf numFmtId="201" fontId="1" fillId="0" borderId="4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7" fillId="3" borderId="1" xfId="0" applyNumberFormat="1" applyFont="1" applyFill="1" applyBorder="1" applyAlignment="1">
      <x:alignment vertical="center"/>
    </x:xf>
    <x:xf numFmtId="0" fontId="7" fillId="3" borderId="2" xfId="0" applyNumberFormat="1" applyFont="1" applyFill="1" applyBorder="1" applyAlignment="1">
      <x:alignment vertical="center"/>
    </x:xf>
    <x:xf numFmtId="0" fontId="7" fillId="3" borderId="3" xfId="0" applyNumberFormat="1" applyFont="1" applyFill="1" applyBorder="1" applyAlignment="1">
      <x:alignment vertical="center"/>
    </x:xf>
    <x:xf numFmtId="0" fontId="7" fillId="3" borderId="1" xfId="0" applyNumberFormat="1" applyFont="1" applyFill="1" applyBorder="1" applyAlignment="1">
      <x:alignment vertical="center" wrapText="1"/>
    </x:xf>
    <x:xf numFmtId="0" fontId="7" fillId="3" borderId="2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202" fontId="1" fillId="5" borderId="4" xfId="0" applyNumberFormat="1" applyFont="1" applyFill="1" applyBorder="1" applyAlignment="1">
      <x:alignment vertical="center"/>
    </x:xf>
    <x:xf numFmtId="202" fontId="1" fillId="4" borderId="4" xfId="0" applyNumberFormat="1" applyFont="1" applyFill="1" applyBorder="1" applyAlignment="1">
      <x:alignment vertical="center"/>
    </x:xf>
    <x:xf numFmtId="203" fontId="1" fillId="5" borderId="4" xfId="0" applyNumberFormat="1" applyFont="1" applyFill="1" applyBorder="1" applyAlignment="1">
      <x:alignment vertical="center"/>
    </x:xf>
    <x:xf numFmtId="203" fontId="1" fillId="4" borderId="4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2" fontId="1" fillId="5" borderId="4" xfId="0" applyNumberFormat="1" applyFont="1" applyFill="1" applyBorder="1" applyAlignment="1">
      <x:alignment horizontal="right" vertical="center"/>
    </x:xf>
    <x:xf numFmtId="0" fontId="1" fillId="5" borderId="4" xfId="0" applyNumberFormat="1" applyFont="1" applyFill="1" applyBorder="1" applyAlignment="1">
      <x:alignment horizontal="right" vertical="center"/>
    </x:xf>
    <x:xf numFmtId="203" fontId="1" fillId="5" borderId="4" xfId="0" applyNumberFormat="1" applyFont="1" applyFill="1" applyBorder="1" applyAlignment="1">
      <x:alignment horizontal="right" vertical="center"/>
    </x:xf>
    <x:xf numFmtId="202" fontId="1" fillId="3" borderId="4" xfId="0" applyNumberFormat="1" applyFont="1" applyFill="1" applyBorder="1" applyAlignment="1">
      <x:alignment horizontal="right" vertical="center"/>
    </x:xf>
    <x:xf numFmtId="202" fontId="1" fillId="4" borderId="4" xfId="0" applyNumberFormat="1" applyFont="1" applyFill="1" applyBorder="1" applyAlignment="1">
      <x:alignment horizontal="right" vertical="center"/>
    </x:xf>
    <x:xf numFmtId="0" fontId="1" fillId="4" borderId="4" xfId="0" applyNumberFormat="1" applyFont="1" applyFill="1" applyBorder="1" applyAlignment="1">
      <x:alignment horizontal="right" vertical="center"/>
    </x:xf>
    <x:xf numFmtId="203" fontId="1" fillId="4" borderId="4" xfId="0" applyNumberFormat="1" applyFont="1" applyFill="1" applyBorder="1" applyAlignment="1">
      <x:alignment horizontal="right" vertical="center"/>
    </x:xf>
    <x:xf numFmtId="202" fontId="1" fillId="5" borderId="4" xfId="0" applyNumberFormat="1" applyFont="1" applyFill="1" applyBorder="1" applyAlignment="1">
      <x:alignment horizontal="right" vertical="center" wrapText="1"/>
    </x:xf>
    <x:xf numFmtId="0" fontId="1" fillId="5" borderId="4" xfId="0" applyNumberFormat="1" applyFont="1" applyFill="1" applyBorder="1" applyAlignment="1">
      <x:alignment horizontal="right" vertical="center" wrapText="1"/>
    </x:xf>
    <x:xf numFmtId="203" fontId="1" fillId="5" borderId="4" xfId="0" applyNumberFormat="1" applyFont="1" applyFill="1" applyBorder="1" applyAlignment="1">
      <x:alignment horizontal="right" vertical="center" wrapText="1"/>
    </x:xf>
    <x:xf numFmtId="202" fontId="1" fillId="3" borderId="4" xfId="0" applyNumberFormat="1" applyFont="1" applyFill="1" applyBorder="1" applyAlignment="1">
      <x:alignment horizontal="right" vertical="center" wrapText="1"/>
    </x:xf>
    <x:xf numFmtId="202" fontId="1" fillId="4" borderId="4" xfId="0" applyNumberFormat="1" applyFont="1" applyFill="1" applyBorder="1" applyAlignment="1">
      <x:alignment horizontal="right" vertical="center" wrapText="1"/>
    </x:xf>
    <x:xf numFmtId="0" fontId="1" fillId="4" borderId="4" xfId="0" applyNumberFormat="1" applyFont="1" applyFill="1" applyBorder="1" applyAlignment="1">
      <x:alignment horizontal="right" vertical="center" wrapText="1"/>
    </x:xf>
    <x:xf numFmtId="203" fontId="1" fillId="4" borderId="4" xfId="0" applyNumberFormat="1" applyFont="1" applyFill="1" applyBorder="1" applyAlignment="1">
      <x:alignment horizontal="right" vertical="center" wrapText="1"/>
    </x:xf>
    <x:xf numFmtId="0" fontId="1" fillId="3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83328d48445a9" /><Relationship Type="http://schemas.openxmlformats.org/officeDocument/2006/relationships/theme" Target="/xl/theme/theme1.xml" Id="R25581ce729e44449" /><Relationship Type="http://schemas.openxmlformats.org/officeDocument/2006/relationships/sharedStrings" Target="/xl/sharedStrings.xml" Id="Red4760dfad974856" /><Relationship Type="http://schemas.openxmlformats.org/officeDocument/2006/relationships/worksheet" Target="/xl/worksheets/sheet1.xml" Id="R673315c8905d4d81" /><Relationship Type="http://schemas.openxmlformats.org/officeDocument/2006/relationships/worksheet" Target="/xl/worksheets/sheet2.xml" Id="R84c830f47e9045ae" /><Relationship Type="http://schemas.openxmlformats.org/officeDocument/2006/relationships/worksheet" Target="/xl/worksheets/sheet3.xml" Id="Rcbb40eda40924f8f" /></Relationships>
</file>

<file path=xl/tables/table1.xml><?xml version="1.0" encoding="utf-8"?>
<x:table xmlns:x="http://schemas.openxmlformats.org/spreadsheetml/2006/main" id="1" name="MaterialTakeoffTable" displayName="MaterialTakeoffTable" ref="A7:P107" headerRowCount="1" totalsRowCount="0" totalsRowShown="0">
  <x:autoFilter ref="A7:P107"/>
  <x:tableColumns count="16">
    <x:tableColumn id="1" name="MTO ID"/>
    <x:tableColumn id="2" name="Trade / Package"/>
    <x:tableColumn id="3" name="Location / Zone"/>
    <x:tableColumn id="4" name="Source Reference"/>
    <x:tableColumn id="5" name="Revision"/>
    <x:tableColumn id="6" name="Material / Element"/>
    <x:tableColumn id="7" name="Type / Spec Ref"/>
    <x:tableColumn id="8" name="Measurement Basis"/>
    <x:tableColumn id="9" name="Net Qty"/>
    <x:tableColumn id="10" name="Unit"/>
    <x:tableColumn id="11" name="Allowance %"/>
    <x:tableColumn id="12" name="Pack / Order Increment"/>
    <x:tableColumn id="13" name="Purchase Qty"/>
    <x:tableColumn id="14" name="Review Status"/>
    <x:tableColumn id="15" name="Assumptions / Notes"/>
    <x:tableColumn id="16" name="BOQ Item I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OQTable" displayName="BOQTable" ref="A7:O107" headerRowCount="1" totalsRowCount="0" totalsRowShown="0">
  <x:autoFilter ref="A7:O107"/>
  <x:tableColumns count="15">
    <x:tableColumn id="1" name="BOQ Item ID"/>
    <x:tableColumn id="2" name="Section / Package"/>
    <x:tableColumn id="3" name="MTO ID(s)"/>
    <x:tableColumn id="4" name="Location / Zone"/>
    <x:tableColumn id="5" name="Detailed Description"/>
    <x:tableColumn id="6" name="Specification / Drawing Ref"/>
    <x:tableColumn id="7" name="Unit"/>
    <x:tableColumn id="8" name="BOQ Quantity"/>
    <x:tableColumn id="9" name="Pricing Basis"/>
    <x:tableColumn id="10" name="Unit Rate"/>
    <x:tableColumn id="11" name="Amount"/>
    <x:tableColumn id="12" name="Currency"/>
    <x:tableColumn id="13" name="Inclusions"/>
    <x:tableColumn id="14" name="Exclusions / Qualifications"/>
    <x:tableColumn id="15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05f5a2c7cef43e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fd15c5466fd41b5" /></Relationships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29" hidden="0" customWidth="1"/>
    <x:col min="2" max="2" width="43" hidden="0" customWidth="1"/>
    <x:col min="3" max="3" width="43" hidden="0" customWidth="1"/>
    <x:col min="4" max="4" width="19" hidden="0" customWidth="1"/>
    <x:col min="5" max="5" width="18" hidden="0" customWidth="1"/>
    <x:col min="6" max="6" width="15" hidden="0" customWidth="1"/>
    <x:col min="7" max="7" width="18" hidden="0" customWidth="1"/>
    <x:col min="8" max="8" width="13" hidden="0" customWidth="1"/>
    <x:col min="9" max="9" width="15" hidden="0" customWidth="1"/>
    <x:col min="10" max="10" width="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7" customHeight="1">
      <x:c r="A2" s="3" t="str">
        <x:v>Material Takeoff vs BOQ Template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Use one project setup, measure quantities in the takeoff, then map the approved scope into BOQ items.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3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>
      <x:c r="A6" s="8" t="str">
        <x:v>Project setup</x:v>
      </x:c>
      <x:c r="B6" s="9" t="str"/>
      <x:c r="C6" s="9" t="str"/>
      <x:c r="D6" s="9" t="str"/>
      <x:c r="E6" s="9" t="str"/>
      <x:c r="F6" s="9" t="str"/>
      <x:c r="G6" s="9" t="str"/>
      <x:c r="H6" s="9" t="str"/>
      <x:c r="I6" s="9" t="str"/>
      <x:c r="J6" s="10" t="str"/>
    </x:row>
    <x:row r="7">
      <x:c r="A7" s="11" t="str">
        <x:v>Project name</x:v>
      </x:c>
      <x:c r="B7" s="15" t="str"/>
      <x:c r="C7" s="2" t="str"/>
      <x:c r="D7" s="11" t="str">
        <x:v>Project reference</x:v>
      </x:c>
      <x:c r="E7" s="15" t="str"/>
      <x:c r="F7" s="11" t="str">
        <x:v>Prepared by</x:v>
      </x:c>
      <x:c r="G7" s="15" t="str"/>
      <x:c r="H7" s="11" t="str">
        <x:v>Issue date</x:v>
      </x:c>
      <x:c r="I7" s="14" t="str"/>
      <x:c r="J7" s="2" t="str"/>
    </x:row>
    <x:row r="8">
      <x:c r="A8" s="11" t="str">
        <x:v>Measurement basis / standard</x:v>
      </x:c>
      <x:c r="B8" s="15" t="str"/>
      <x:c r="C8" s="2" t="str"/>
      <x:c r="D8" s="11" t="str">
        <x:v>Project currency</x:v>
      </x:c>
      <x:c r="E8" s="15" t="str"/>
      <x:c r="F8" s="11" t="str">
        <x:v>Workbook revision</x:v>
      </x:c>
      <x:c r="G8" s="15" t="str"/>
      <x:c r="H8" s="2" t="str"/>
      <x:c r="I8" s="2" t="str"/>
      <x:c r="J8" s="2" t="str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19" t="str">
        <x:v>Aspect</x:v>
      </x:c>
      <x:c r="B10" s="19" t="str">
        <x:v>Material Takeoff (MTO)</x:v>
      </x:c>
      <x:c r="C10" s="19" t="str">
        <x:v>Bill of Quantities (BOQ)</x:v>
      </x:c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2" t="str">
        <x:v>Primary purpose</x:v>
      </x:c>
      <x:c r="B11" s="21" t="str">
        <x:v>Measure and trace project quantities</x:v>
      </x:c>
      <x:c r="C11" s="21" t="str">
        <x:v>Structure measured work for pricing and commercial control</x:v>
      </x:c>
      <x:c r="D11" s="2"/>
      <x:c r="E11" s="2"/>
      <x:c r="F11" s="2"/>
      <x:c r="G11" s="2"/>
      <x:c r="H11" s="2"/>
      <x:c r="I11" s="2"/>
      <x:c r="J11" s="2"/>
    </x:row>
    <x:row r="12" ht="24" hidden="0" customHeight="1">
      <x:c r="A12" s="23" t="str">
        <x:v>Main source</x:v>
      </x:c>
      <x:c r="B12" s="24" t="str">
        <x:v>Drawings, schedules, specifications, models, and assumptions</x:v>
      </x:c>
      <x:c r="C12" s="24" t="str">
        <x:v>Takeoff data plus descriptions, measurement rules, and package structure</x:v>
      </x:c>
      <x:c r="D12" s="2"/>
      <x:c r="E12" s="2"/>
      <x:c r="F12" s="2"/>
      <x:c r="G12" s="2"/>
      <x:c r="H12" s="2"/>
      <x:c r="I12" s="2"/>
      <x:c r="J12" s="2"/>
    </x:row>
    <x:row r="13" ht="24" hidden="0" customHeight="1">
      <x:c r="A13" s="22" t="str">
        <x:v>Typical content</x:v>
      </x:c>
      <x:c r="B13" s="21" t="str">
        <x:v>Source reference, location, unit, net quantity, allowance, purchase quantity</x:v>
      </x:c>
      <x:c r="C13" s="21" t="str">
        <x:v>Item description, unit, quantity, pricing basis, rate, amount, inclusions, exclusions</x:v>
      </x:c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3" t="str">
        <x:v>Pricing</x:v>
      </x:c>
      <x:c r="B14" s="24" t="str">
        <x:v>Optional</x:v>
      </x:c>
      <x:c r="C14" s="24" t="str">
        <x:v>Normally supported through rate and amount fields</x:v>
      </x:c>
      <x:c r="D14" s="2"/>
      <x:c r="E14" s="2"/>
      <x:c r="F14" s="2"/>
      <x:c r="G14" s="2"/>
      <x:c r="H14" s="2"/>
      <x:c r="I14" s="2"/>
      <x:c r="J14" s="2"/>
    </x:row>
    <x:row r="15" ht="24" hidden="0" customHeight="1">
      <x:c r="A15" s="22" t="str">
        <x:v>Common use</x:v>
      </x:c>
      <x:c r="B15" s="21" t="str">
        <x:v>Estimating, planning, ordering, and quantity checks</x:v>
      </x:c>
      <x:c r="C15" s="21" t="str">
        <x:v>Tendering, bid comparison, valuation, variations, and procurement</x:v>
      </x:c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3" t="str">
        <x:v>Key control</x:v>
      </x:c>
      <x:c r="B16" s="24" t="str">
        <x:v>Measurement accuracy and source traceability</x:v>
      </x:c>
      <x:c r="C16" s="24" t="str">
        <x:v>Scope definition and comparable pricing</x:v>
      </x:c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2" t="str">
        <x:v>Connection</x:v>
      </x:c>
      <x:c r="B17" s="21" t="str">
        <x:v>Stable MTO ID</x:v>
      </x:c>
      <x:c r="C17" s="21" t="str">
        <x:v>Linked MTO ID or IDs</x:v>
      </x:c>
      <x:c r="D17" s="2"/>
      <x:c r="E17" s="2"/>
      <x:c r="F17" s="2"/>
      <x:c r="G17" s="2"/>
      <x:c r="H17" s="2"/>
      <x:c r="I17" s="2"/>
      <x:c r="J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19" t="str">
        <x:v>Stage</x:v>
      </x:c>
      <x:c r="B20" s="19" t="str">
        <x:v>Output</x:v>
      </x:c>
      <x:c r="C20" s="19" t="str">
        <x:v>Control before moving on</x:v>
      </x:c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1" t="str">
        <x:v>1. Source review</x:v>
      </x:c>
      <x:c r="B21" s="21" t="str">
        <x:v>Current drawings, schedules, specifications, model, and register</x:v>
      </x:c>
      <x:c r="C21" s="21" t="str">
        <x:v>Confirm revision, status, scope, scale, and measurement basis</x:v>
      </x:c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1" t="str">
        <x:v>2. Material takeoff</x:v>
      </x:c>
      <x:c r="B22" s="21" t="str">
        <x:v>Measured quantities with stable MTO IDs</x:v>
      </x:c>
      <x:c r="C22" s="21" t="str">
        <x:v>Check units, locations, assumptions, duplicates, and omissions</x:v>
      </x:c>
      <x:c r="D22" s="2"/>
      <x:c r="E22" s="2"/>
      <x:c r="F22" s="2"/>
      <x:c r="G22" s="2"/>
      <x:c r="H22" s="2"/>
      <x:c r="I22" s="2"/>
      <x:c r="J22" s="2"/>
    </x:row>
    <x:row r="23" ht="24" hidden="0" customHeight="1">
      <x:c r="A23" s="21" t="str">
        <x:v>3. BOQ preparation</x:v>
      </x:c>
      <x:c r="B23" s="21" t="str">
        <x:v>Priceable work or supply items linked to MTO IDs</x:v>
      </x:c>
      <x:c r="C23" s="21" t="str">
        <x:v>Define descriptions, package boundaries, inclusions, and exclusions</x:v>
      </x:c>
      <x:c r="D23" s="2"/>
      <x:c r="E23" s="2"/>
      <x:c r="F23" s="2"/>
      <x:c r="G23" s="2"/>
      <x:c r="H23" s="2"/>
      <x:c r="I23" s="2"/>
      <x:c r="J23" s="2"/>
    </x:row>
    <x:row r="24" ht="24" hidden="0" customHeight="1">
      <x:c r="A24" s="21" t="str">
        <x:v>4. RFQ and pricing</x:v>
      </x:c>
      <x:c r="B24" s="21" t="str">
        <x:v>Comparable bidder or supplier responses</x:v>
      </x:c>
      <x:c r="C24" s="21" t="str">
        <x:v>Use the same scope, response format, currency, and qualification fields</x:v>
      </x:c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1" t="str">
        <x:v>5. Issue and revision</x:v>
      </x:c>
      <x:c r="B25" s="21" t="str">
        <x:v>Approved baseline plus traceable changes</x:v>
      </x:c>
      <x:c r="C25" s="21" t="str">
        <x:v>Do not overwrite issued quantities or descriptions</x:v>
      </x:c>
      <x:c r="D25" s="2"/>
      <x:c r="E25" s="2"/>
      <x:c r="F25" s="2"/>
      <x:c r="G25" s="2"/>
      <x:c r="H25" s="2"/>
      <x:c r="I25" s="2"/>
      <x:c r="J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19" t="str">
        <x:v>Template use</x:v>
      </x:c>
      <x:c r="B28" s="19" t="str">
        <x:v>Instruction</x:v>
      </x:c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1" t="str">
        <x:v>1</x:v>
      </x:c>
      <x:c r="B29" s="21" t="str">
        <x:v>Complete the project setup once; the two registers link to it.</x:v>
      </x:c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1" t="str">
        <x:v>2</x:v>
      </x:c>
      <x:c r="B30" s="21" t="str">
        <x:v>Replace or delete the five illustrative rows before issue.</x:v>
      </x:c>
      <x:c r="C30" s="2"/>
      <x:c r="D30" s="2"/>
      <x:c r="E30" s="2"/>
      <x:c r="F30" s="2"/>
      <x:c r="G30" s="2"/>
      <x:c r="H30" s="2"/>
      <x:c r="I30" s="2"/>
      <x:c r="J30" s="2"/>
    </x:row>
    <x:row r="31" ht="24" hidden="0" customHeight="1">
      <x:c r="A31" s="21" t="str">
        <x:v>3</x:v>
      </x:c>
      <x:c r="B31" s="21" t="str">
        <x:v>Record net quantity first. Add allowance and pack increment only when approved.</x:v>
      </x:c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1" t="str">
        <x:v>4</x:v>
      </x:c>
      <x:c r="B32" s="21" t="str">
        <x:v>Map each BOQ item to the relevant MTO ID or IDs.</x:v>
      </x:c>
      <x:c r="C32" s="2"/>
      <x:c r="D32" s="2"/>
      <x:c r="E32" s="2"/>
      <x:c r="F32" s="2"/>
      <x:c r="G32" s="2"/>
      <x:c r="H32" s="2"/>
      <x:c r="I32" s="2"/>
      <x:c r="J32" s="2"/>
    </x:row>
    <x:row r="33" ht="24" hidden="0" customHeight="1">
      <x:c r="A33" s="21" t="str">
        <x:v>5</x:v>
      </x:c>
      <x:c r="B33" s="21" t="str">
        <x:v>Enter rates only after the pricing basis, inclusions, and exclusions are clear.</x:v>
      </x:c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1" t="str">
        <x:v>6</x:v>
      </x:c>
      <x:c r="B34" s="21" t="str">
        <x:v>Save a new revision when quantities or descriptions change.</x:v>
      </x:c>
      <x:c r="C34" s="2"/>
      <x:c r="D34" s="2"/>
      <x:c r="E34" s="2"/>
      <x:c r="F34" s="2"/>
      <x:c r="G34" s="2"/>
      <x:c r="H34" s="2"/>
      <x:c r="I34" s="2"/>
      <x:c r="J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>
      <x:c r="A37" s="19" t="str">
        <x:v>Template status</x:v>
      </x:c>
      <x:c r="B37" s="19" t="str">
        <x:v>Current value</x:v>
      </x:c>
      <x:c r="C37" s="2"/>
      <x:c r="D37" s="2"/>
      <x:c r="E37" s="2"/>
      <x:c r="F37" s="2"/>
      <x:c r="G37" s="2"/>
      <x:c r="H37" s="2"/>
      <x:c r="I37" s="2"/>
      <x:c r="J37" s="2"/>
    </x:row>
    <x:row r="38">
      <x:c r="A38" s="20" t="str">
        <x:v>Takeoff lines entered</x:v>
      </x:c>
      <x:c r="B38" s="25" t="n">
        <x:f>COUNTA('Material Takeoff'!A8:A107)</x:f>
        <x:v>5</x:v>
      </x:c>
      <x:c r="C38" s="2"/>
      <x:c r="D38" s="2"/>
      <x:c r="E38" s="2"/>
      <x:c r="F38" s="2"/>
      <x:c r="G38" s="2"/>
      <x:c r="H38" s="2"/>
      <x:c r="I38" s="2"/>
      <x:c r="J38" s="2"/>
    </x:row>
    <x:row r="39">
      <x:c r="A39" s="20" t="str">
        <x:v>BOQ lines entered</x:v>
      </x:c>
      <x:c r="B39" s="25" t="n">
        <x:f>COUNTA(BOQ!A8:A107)</x:f>
        <x:v>5</x:v>
      </x:c>
      <x:c r="C39" s="2"/>
      <x:c r="D39" s="2"/>
      <x:c r="E39" s="2"/>
      <x:c r="F39" s="2"/>
      <x:c r="G39" s="2"/>
      <x:c r="H39" s="2"/>
      <x:c r="I39" s="2"/>
      <x:c r="J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19" t="str">
        <x:v>Technical references</x:v>
      </x:c>
      <x:c r="B42" s="19" t="str">
        <x:v>Source</x:v>
      </x:c>
      <x:c r="C42" s="19" t="str">
        <x:v>URL</x:v>
      </x:c>
      <x:c r="D42" s="2"/>
      <x:c r="E42" s="2"/>
      <x:c r="F42" s="2"/>
      <x:c r="G42" s="2"/>
      <x:c r="H42" s="2"/>
      <x:c r="I42" s="2"/>
      <x:c r="J42" s="2"/>
    </x:row>
    <x:row r="43" ht="24" hidden="0" customHeight="1">
      <x:c r="A43" s="21" t="str">
        <x:v>Bill of quantities</x:v>
      </x:c>
      <x:c r="B43" s="21" t="str">
        <x:v>RICS NRM 2</x:v>
      </x:c>
      <x:c r="C43" s="21" t="str">
        <x:v>https://www.rics.org/content/dam/ricsglobal/documents/standards/NRM-2_Oct2022_Update.pdf</x:v>
      </x:c>
      <x:c r="D43" s="2"/>
      <x:c r="E43" s="2"/>
      <x:c r="F43" s="2"/>
      <x:c r="G43" s="2"/>
      <x:c r="H43" s="2"/>
      <x:c r="I43" s="2"/>
      <x:c r="J43" s="2"/>
    </x:row>
    <x:row r="44" ht="24" hidden="0" customHeight="1">
      <x:c r="A44" s="21" t="str">
        <x:v>Construction takeoff</x:v>
      </x:c>
      <x:c r="B44" s="21" t="str">
        <x:v>Autodesk Construction</x:v>
      </x:c>
      <x:c r="C44" s="21" t="str">
        <x:v>https://construction.autodesk.com/workflows/construction-takeoff/</x:v>
      </x:c>
      <x:c r="D44" s="2"/>
      <x:c r="E44" s="2"/>
      <x:c r="F44" s="2"/>
      <x:c r="G44" s="2"/>
      <x:c r="H44" s="2"/>
      <x:c r="I44" s="2"/>
      <x:c r="J44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36B8E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4" hidden="0" customWidth="1"/>
    <x:col min="2" max="2" width="18" hidden="0" customWidth="1"/>
    <x:col min="3" max="3" width="18" hidden="0" customWidth="1"/>
    <x:col min="4" max="4" width="19" hidden="0" customWidth="1"/>
    <x:col min="5" max="5" width="11" hidden="0" customWidth="1"/>
    <x:col min="6" max="6" width="29" hidden="0" customWidth="1"/>
    <x:col min="7" max="7" width="16" hidden="0" customWidth="1"/>
    <x:col min="8" max="8" width="21" hidden="0" customWidth="1"/>
    <x:col min="9" max="9" width="12" hidden="0" customWidth="1"/>
    <x:col min="10" max="10" width="10" hidden="0" customWidth="1"/>
    <x:col min="11" max="11" width="12" hidden="0" customWidth="1"/>
    <x:col min="12" max="12" width="16" hidden="0" customWidth="1"/>
    <x:col min="13" max="13" width="14" hidden="0" customWidth="1"/>
    <x:col min="14" max="14" width="15" hidden="0" customWidth="1"/>
    <x:col min="15" max="15" width="31" hidden="0" customWidth="1"/>
    <x:col min="16" max="16" width="1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7" customHeight="1">
      <x:c r="A2" s="3" t="str">
        <x:v>Material Takeoff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>
      <x:c r="A3" s="4" t="str">
        <x:v>Measure the current design, preserve source references, and keep net quantity separate from allowance and purchase quantity.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3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</x:row>
    <x:row r="5">
      <x:c r="A5" s="33" t="str">
        <x:v>Project</x:v>
      </x:c>
      <x:c r="B5" s="34" t="str">
        <x:f>IF('Guide'!B7="","",'Guide'!B7)</x:f>
      </x:c>
      <x:c r="C5" s="34" t="str">
        <x:v>Project ref</x:v>
      </x:c>
      <x:c r="D5" s="31" t="str">
        <x:f>IF('Guide'!E7="","",'Guide'!E7)</x:f>
      </x:c>
      <x:c r="E5" s="34" t="str">
        <x:v>Prepared by</x:v>
      </x:c>
      <x:c r="F5" s="34" t="str">
        <x:f>IF('Guide'!G7="","",'Guide'!G7)</x:f>
      </x:c>
      <x:c r="G5" s="34" t="str">
        <x:v>Issue date</x:v>
      </x:c>
      <x:c r="H5" s="34" t="str">
        <x:f>IF('Guide'!I7="","",'Guide'!I7)</x:f>
      </x:c>
      <x:c r="I5" s="34" t="str">
        <x:v>Measurement basis</x:v>
      </x:c>
      <x:c r="J5" s="34" t="str">
        <x:f>IF('Guide'!B8="","",'Guide'!B8)</x:f>
      </x:c>
      <x:c r="K5" s="34" t="str">
        <x:v>Revision</x:v>
      </x:c>
      <x:c r="L5" s="34" t="str">
        <x:f>IF('Guide'!G8="","",'Guide'!G8)</x:f>
      </x:c>
      <x:c r="M5" s="31" t="str"/>
      <x:c r="N5" s="31" t="str"/>
      <x:c r="O5" s="31" t="str"/>
      <x:c r="P5" s="32" t="str"/>
    </x:row>
    <x:row r="6">
      <x:c r="A6" s="26" t="str">
        <x:v>Rows 8–12 are illustrative. Replace or delete them before issue. Pale yellow cells are editable; blue cells contain formulas.</x:v>
      </x:c>
      <x:c r="B6" s="26" t="str"/>
      <x:c r="C6" s="26" t="str"/>
      <x:c r="D6" s="26" t="str"/>
      <x:c r="E6" s="26" t="str"/>
      <x:c r="F6" s="26" t="str"/>
      <x:c r="G6" s="26" t="str"/>
      <x:c r="H6" s="26" t="str"/>
      <x:c r="I6" s="26" t="str"/>
      <x:c r="J6" s="26" t="str"/>
      <x:c r="K6" s="26" t="str"/>
      <x:c r="L6" s="26" t="str"/>
      <x:c r="M6" s="26" t="str"/>
      <x:c r="N6" s="26" t="str"/>
      <x:c r="O6" s="26" t="str"/>
      <x:c r="P6" s="26" t="str"/>
    </x:row>
    <x:row r="7" ht="38" customHeight="1">
      <x:c r="A7" s="19" t="str">
        <x:v>MTO ID</x:v>
      </x:c>
      <x:c r="B7" s="19" t="str">
        <x:v>Trade / Package</x:v>
      </x:c>
      <x:c r="C7" s="19" t="str">
        <x:v>Location / Zone</x:v>
      </x:c>
      <x:c r="D7" s="19" t="str">
        <x:v>Source Reference</x:v>
      </x:c>
      <x:c r="E7" s="19" t="str">
        <x:v>Revision</x:v>
      </x:c>
      <x:c r="F7" s="19" t="str">
        <x:v>Material / Element</x:v>
      </x:c>
      <x:c r="G7" s="19" t="str">
        <x:v>Type / Spec Ref</x:v>
      </x:c>
      <x:c r="H7" s="19" t="str">
        <x:v>Measurement Basis</x:v>
      </x:c>
      <x:c r="I7" s="19" t="str">
        <x:v>Net Qty</x:v>
      </x:c>
      <x:c r="J7" s="19" t="str">
        <x:v>Unit</x:v>
      </x:c>
      <x:c r="K7" s="19" t="str">
        <x:v>Allowance %</x:v>
      </x:c>
      <x:c r="L7" s="19" t="str">
        <x:v>Pack / Order Increment</x:v>
      </x:c>
      <x:c r="M7" s="19" t="str">
        <x:v>Purchase Qty</x:v>
      </x:c>
      <x:c r="N7" s="19" t="str">
        <x:v>Review Status</x:v>
      </x:c>
      <x:c r="O7" s="19" t="str">
        <x:v>Assumptions / Notes</x:v>
      </x:c>
      <x:c r="P7" s="19" t="str">
        <x:v>BOQ Item ID</x:v>
      </x:c>
    </x:row>
    <x:row r="8" ht="44" customHeight="1">
      <x:c r="A8" s="24" t="str">
        <x:v>MTO-001</x:v>
      </x:c>
      <x:c r="B8" s="24" t="str">
        <x:v>Finishes</x:v>
      </x:c>
      <x:c r="C8" s="24" t="str">
        <x:v>Level 2</x:v>
      </x:c>
      <x:c r="D8" s="24" t="str">
        <x:v>FP-201 / FS-01</x:v>
      </x:c>
      <x:c r="E8" s="24" t="str">
        <x:v>Rev C / B</x:v>
      </x:c>
      <x:c r="F8" s="24" t="str">
        <x:v>Porcelain floor tile T-01</x:v>
      </x:c>
      <x:c r="G8" s="24" t="str">
        <x:v>T-01</x:v>
      </x:c>
      <x:c r="H8" s="24" t="str">
        <x:v>Plan area</x:v>
      </x:c>
      <x:c r="I8" s="49" t="n">
        <x:v>184.6</x:v>
      </x:c>
      <x:c r="J8" s="50" t="str">
        <x:v>m²</x:v>
      </x:c>
      <x:c r="K8" s="51" t="n">
        <x:v>0.07</x:v>
      </x:c>
      <x:c r="L8" s="49" t="n">
        <x:v>1.44</x:v>
      </x:c>
      <x:c r="M8" s="52" t="n">
        <x:f>IF(I8="","",IF(L8="",I8*(1+IF(K8="",0,K8)),ROUNDUP(ROUND(I8*(1+IF(K8="",0,K8))/L8,10),0)*L8))</x:f>
        <x:v>198.72</x:v>
      </x:c>
      <x:c r="N8" s="24" t="str">
        <x:v>Checked</x:v>
      </x:c>
      <x:c r="O8" s="24" t="str">
        <x:v>Illustrative quantity and allowance; confirm project values.</x:v>
      </x:c>
      <x:c r="P8" s="24" t="str">
        <x:v>BQ-06-001</x:v>
      </x:c>
    </x:row>
    <x:row r="9" ht="44" customHeight="1">
      <x:c r="A9" s="24" t="str">
        <x:v>MTO-002</x:v>
      </x:c>
      <x:c r="B9" s="24" t="str">
        <x:v>Openings</x:v>
      </x:c>
      <x:c r="C9" s="24" t="str">
        <x:v>Ground Floor</x:v>
      </x:c>
      <x:c r="D9" s="24" t="str">
        <x:v>A-601</x:v>
      </x:c>
      <x:c r="E9" s="24" t="str">
        <x:v>Rev D</x:v>
      </x:c>
      <x:c r="F9" s="24" t="str">
        <x:v>Aluminum window type AW-01</x:v>
      </x:c>
      <x:c r="G9" s="24" t="str">
        <x:v>AW-01</x:v>
      </x:c>
      <x:c r="H9" s="24" t="str">
        <x:v>Opening schedule count</x:v>
      </x:c>
      <x:c r="I9" s="49" t="n">
        <x:v>8</x:v>
      </x:c>
      <x:c r="J9" s="50" t="str">
        <x:v>item</x:v>
      </x:c>
      <x:c r="K9" s="51" t="n">
        <x:v>0</x:v>
      </x:c>
      <x:c r="L9" s="49" t="n">
        <x:v>1</x:v>
      </x:c>
      <x:c r="M9" s="52" t="n">
        <x:f>IF(I9="","",IF(L9="",I9*(1+IF(K9="",0,K9)),ROUNDUP(ROUND(I9*(1+IF(K9="",0,K9))/L9,10),0)*L9))</x:f>
        <x:v>8</x:v>
      </x:c>
      <x:c r="N9" s="24" t="str">
        <x:v>Checked</x:v>
      </x:c>
      <x:c r="O9" s="24" t="str">
        <x:v>Illustrative opening count; confirm schedule revision.</x:v>
      </x:c>
      <x:c r="P9" s="24" t="str">
        <x:v>BQ-04-001</x:v>
      </x:c>
    </x:row>
    <x:row r="10" ht="44" customHeight="1">
      <x:c r="A10" s="24" t="str">
        <x:v>MTO-003</x:v>
      </x:c>
      <x:c r="B10" s="24" t="str">
        <x:v>Joinery</x:v>
      </x:c>
      <x:c r="C10" s="24" t="str">
        <x:v>Kitchen</x:v>
      </x:c>
      <x:c r="D10" s="24" t="str">
        <x:v>ID-401</x:v>
      </x:c>
      <x:c r="E10" s="24" t="str">
        <x:v>Rev B</x:v>
      </x:c>
      <x:c r="F10" s="24" t="str">
        <x:v>Base cabinet unit C-01</x:v>
      </x:c>
      <x:c r="G10" s="24" t="str">
        <x:v>C-01</x:v>
      </x:c>
      <x:c r="H10" s="24" t="str">
        <x:v>Elevation / unit count</x:v>
      </x:c>
      <x:c r="I10" s="49" t="n">
        <x:v>12</x:v>
      </x:c>
      <x:c r="J10" s="50" t="str">
        <x:v>item</x:v>
      </x:c>
      <x:c r="K10" s="51" t="n">
        <x:v>0</x:v>
      </x:c>
      <x:c r="L10" s="49" t="n">
        <x:v>1</x:v>
      </x:c>
      <x:c r="M10" s="52" t="n">
        <x:f>IF(I10="","",IF(L10="",I10*(1+IF(K10="",0,K10)),ROUNDUP(ROUND(I10*(1+IF(K10="",0,K10))/L10,10),0)*L10))</x:f>
        <x:v>12</x:v>
      </x:c>
      <x:c r="N10" s="24" t="str">
        <x:v>Draft</x:v>
      </x:c>
      <x:c r="O10" s="24" t="str">
        <x:v>Illustrative unit count; define module and installation scope.</x:v>
      </x:c>
      <x:c r="P10" s="24" t="str">
        <x:v>BQ-08-001</x:v>
      </x:c>
    </x:row>
    <x:row r="11" ht="44" customHeight="1">
      <x:c r="A11" s="24" t="str">
        <x:v>MTO-004</x:v>
      </x:c>
      <x:c r="B11" s="24" t="str">
        <x:v>Sanitary</x:v>
      </x:c>
      <x:c r="C11" s="24" t="str">
        <x:v>Guest Bathrooms</x:v>
      </x:c>
      <x:c r="D11" s="24" t="str">
        <x:v>P-601</x:v>
      </x:c>
      <x:c r="E11" s="24" t="str">
        <x:v>Rev A</x:v>
      </x:c>
      <x:c r="F11" s="24" t="str">
        <x:v>Wall-hung WC set S-01</x:v>
      </x:c>
      <x:c r="G11" s="24" t="str">
        <x:v>S-01</x:v>
      </x:c>
      <x:c r="H11" s="24" t="str">
        <x:v>Fixture schedule count</x:v>
      </x:c>
      <x:c r="I11" s="49" t="n">
        <x:v>24</x:v>
      </x:c>
      <x:c r="J11" s="50" t="str">
        <x:v>set</x:v>
      </x:c>
      <x:c r="K11" s="51" t="n">
        <x:v>0</x:v>
      </x:c>
      <x:c r="L11" s="49" t="n">
        <x:v>1</x:v>
      </x:c>
      <x:c r="M11" s="52" t="n">
        <x:f>IF(I11="","",IF(L11="",I11*(1+IF(K11="",0,K11)),ROUNDUP(ROUND(I11*(1+IF(K11="",0,K11))/L11,10),0)*L11))</x:f>
        <x:v>24</x:v>
      </x:c>
      <x:c r="N11" s="24" t="str">
        <x:v>Draft</x:v>
      </x:c>
      <x:c r="O11" s="24" t="str">
        <x:v>Illustrative fixture count; define accessories and connections.</x:v>
      </x:c>
      <x:c r="P11" s="24" t="str">
        <x:v>BQ-12-001</x:v>
      </x:c>
    </x:row>
    <x:row r="12" ht="44" customHeight="1">
      <x:c r="A12" s="24" t="str">
        <x:v>MTO-005</x:v>
      </x:c>
      <x:c r="B12" s="24" t="str">
        <x:v>Doors</x:v>
      </x:c>
      <x:c r="C12" s="24" t="str">
        <x:v>Level 1</x:v>
      </x:c>
      <x:c r="D12" s="24" t="str">
        <x:v>A-602</x:v>
      </x:c>
      <x:c r="E12" s="24" t="str">
        <x:v>Rev C</x:v>
      </x:c>
      <x:c r="F12" s="24" t="str">
        <x:v>Timber door type D-02</x:v>
      </x:c>
      <x:c r="G12" s="24" t="str">
        <x:v>D-02</x:v>
      </x:c>
      <x:c r="H12" s="24" t="str">
        <x:v>Door schedule count</x:v>
      </x:c>
      <x:c r="I12" s="49" t="n">
        <x:v>14</x:v>
      </x:c>
      <x:c r="J12" s="50" t="str">
        <x:v>item</x:v>
      </x:c>
      <x:c r="K12" s="51" t="n">
        <x:v>0</x:v>
      </x:c>
      <x:c r="L12" s="49" t="n">
        <x:v>1</x:v>
      </x:c>
      <x:c r="M12" s="52" t="n">
        <x:f>IF(I12="","",IF(L12="",I12*(1+IF(K12="",0,K12)),ROUNDUP(ROUND(I12*(1+IF(K12="",0,K12))/L12,10),0)*L12))</x:f>
        <x:v>14</x:v>
      </x:c>
      <x:c r="N12" s="24" t="str">
        <x:v>Checked</x:v>
      </x:c>
      <x:c r="O12" s="24" t="str">
        <x:v>Illustrative door count; confirm handing, hardware, and frame scope.</x:v>
      </x:c>
      <x:c r="P12" s="24" t="str">
        <x:v>BQ-05-001</x:v>
      </x:c>
    </x:row>
    <x:row r="13" ht="22" customHeight="1">
      <x:c r="A13" s="15"/>
      <x:c r="B13" s="15"/>
      <x:c r="C13" s="15"/>
      <x:c r="D13" s="15"/>
      <x:c r="E13" s="15"/>
      <x:c r="F13" s="15"/>
      <x:c r="G13" s="15"/>
      <x:c r="H13" s="15"/>
      <x:c r="I13" s="53"/>
      <x:c r="J13" s="54"/>
      <x:c r="K13" s="55"/>
      <x:c r="L13" s="53"/>
      <x:c r="M13" s="52" t="str">
        <x:f>IF(I13="","",IF(L13="",I13*(1+IF(K13="",0,K13)),ROUNDUP(ROUND(I13*(1+IF(K13="",0,K13))/L13,10),0)*L13))</x:f>
      </x:c>
      <x:c r="N13" s="15"/>
      <x:c r="O13" s="15"/>
      <x:c r="P13" s="15"/>
    </x:row>
    <x:row r="14" ht="22" customHeight="1">
      <x:c r="A14" s="15"/>
      <x:c r="B14" s="15"/>
      <x:c r="C14" s="15"/>
      <x:c r="D14" s="15"/>
      <x:c r="E14" s="15"/>
      <x:c r="F14" s="15"/>
      <x:c r="G14" s="15"/>
      <x:c r="H14" s="15"/>
      <x:c r="I14" s="53"/>
      <x:c r="J14" s="54"/>
      <x:c r="K14" s="55"/>
      <x:c r="L14" s="53"/>
      <x:c r="M14" s="52" t="str">
        <x:f>IF(I14="","",IF(L14="",I14*(1+IF(K14="",0,K14)),ROUNDUP(ROUND(I14*(1+IF(K14="",0,K14))/L14,10),0)*L14))</x:f>
      </x:c>
      <x:c r="N14" s="15"/>
      <x:c r="O14" s="15"/>
      <x:c r="P14" s="15"/>
    </x:row>
    <x:row r="15" ht="22" customHeight="1">
      <x:c r="A15" s="15"/>
      <x:c r="B15" s="15"/>
      <x:c r="C15" s="15"/>
      <x:c r="D15" s="15"/>
      <x:c r="E15" s="15"/>
      <x:c r="F15" s="15"/>
      <x:c r="G15" s="15"/>
      <x:c r="H15" s="15"/>
      <x:c r="I15" s="53"/>
      <x:c r="J15" s="54"/>
      <x:c r="K15" s="55"/>
      <x:c r="L15" s="53"/>
      <x:c r="M15" s="52" t="str">
        <x:f>IF(I15="","",IF(L15="",I15*(1+IF(K15="",0,K15)),ROUNDUP(ROUND(I15*(1+IF(K15="",0,K15))/L15,10),0)*L15))</x:f>
      </x:c>
      <x:c r="N15" s="15"/>
      <x:c r="O15" s="15"/>
      <x:c r="P15" s="15"/>
    </x:row>
    <x:row r="16" ht="22" customHeight="1">
      <x:c r="A16" s="15"/>
      <x:c r="B16" s="15"/>
      <x:c r="C16" s="15"/>
      <x:c r="D16" s="15"/>
      <x:c r="E16" s="15"/>
      <x:c r="F16" s="15"/>
      <x:c r="G16" s="15"/>
      <x:c r="H16" s="15"/>
      <x:c r="I16" s="53"/>
      <x:c r="J16" s="54"/>
      <x:c r="K16" s="55"/>
      <x:c r="L16" s="53"/>
      <x:c r="M16" s="52" t="str">
        <x:f>IF(I16="","",IF(L16="",I16*(1+IF(K16="",0,K16)),ROUNDUP(ROUND(I16*(1+IF(K16="",0,K16))/L16,10),0)*L16))</x:f>
      </x:c>
      <x:c r="N16" s="15"/>
      <x:c r="O16" s="15"/>
      <x:c r="P16" s="15"/>
    </x:row>
    <x:row r="17" ht="22" customHeight="1">
      <x:c r="A17" s="15"/>
      <x:c r="B17" s="15"/>
      <x:c r="C17" s="15"/>
      <x:c r="D17" s="15"/>
      <x:c r="E17" s="15"/>
      <x:c r="F17" s="15"/>
      <x:c r="G17" s="15"/>
      <x:c r="H17" s="15"/>
      <x:c r="I17" s="53"/>
      <x:c r="J17" s="54"/>
      <x:c r="K17" s="55"/>
      <x:c r="L17" s="53"/>
      <x:c r="M17" s="52" t="str">
        <x:f>IF(I17="","",IF(L17="",I17*(1+IF(K17="",0,K17)),ROUNDUP(ROUND(I17*(1+IF(K17="",0,K17))/L17,10),0)*L17))</x:f>
      </x:c>
      <x:c r="N17" s="15"/>
      <x:c r="O17" s="15"/>
      <x:c r="P17" s="15"/>
    </x:row>
    <x:row r="18" ht="22" customHeight="1">
      <x:c r="A18" s="15"/>
      <x:c r="B18" s="15"/>
      <x:c r="C18" s="15"/>
      <x:c r="D18" s="15"/>
      <x:c r="E18" s="15"/>
      <x:c r="F18" s="15"/>
      <x:c r="G18" s="15"/>
      <x:c r="H18" s="15"/>
      <x:c r="I18" s="53"/>
      <x:c r="J18" s="54"/>
      <x:c r="K18" s="55"/>
      <x:c r="L18" s="53"/>
      <x:c r="M18" s="52" t="str">
        <x:f>IF(I18="","",IF(L18="",I18*(1+IF(K18="",0,K18)),ROUNDUP(ROUND(I18*(1+IF(K18="",0,K18))/L18,10),0)*L18))</x:f>
      </x:c>
      <x:c r="N18" s="15"/>
      <x:c r="O18" s="15"/>
      <x:c r="P18" s="15"/>
    </x:row>
    <x:row r="19" ht="22" customHeight="1">
      <x:c r="A19" s="15"/>
      <x:c r="B19" s="15"/>
      <x:c r="C19" s="15"/>
      <x:c r="D19" s="15"/>
      <x:c r="E19" s="15"/>
      <x:c r="F19" s="15"/>
      <x:c r="G19" s="15"/>
      <x:c r="H19" s="15"/>
      <x:c r="I19" s="53"/>
      <x:c r="J19" s="54"/>
      <x:c r="K19" s="55"/>
      <x:c r="L19" s="53"/>
      <x:c r="M19" s="52" t="str">
        <x:f>IF(I19="","",IF(L19="",I19*(1+IF(K19="",0,K19)),ROUNDUP(ROUND(I19*(1+IF(K19="",0,K19))/L19,10),0)*L19))</x:f>
      </x:c>
      <x:c r="N19" s="15"/>
      <x:c r="O19" s="15"/>
      <x:c r="P19" s="15"/>
    </x:row>
    <x:row r="20" ht="22" customHeight="1">
      <x:c r="A20" s="15"/>
      <x:c r="B20" s="15"/>
      <x:c r="C20" s="15"/>
      <x:c r="D20" s="15"/>
      <x:c r="E20" s="15"/>
      <x:c r="F20" s="15"/>
      <x:c r="G20" s="15"/>
      <x:c r="H20" s="15"/>
      <x:c r="I20" s="53"/>
      <x:c r="J20" s="54"/>
      <x:c r="K20" s="55"/>
      <x:c r="L20" s="53"/>
      <x:c r="M20" s="52" t="str">
        <x:f>IF(I20="","",IF(L20="",I20*(1+IF(K20="",0,K20)),ROUNDUP(ROUND(I20*(1+IF(K20="",0,K20))/L20,10),0)*L20))</x:f>
      </x:c>
      <x:c r="N20" s="15"/>
      <x:c r="O20" s="15"/>
      <x:c r="P20" s="15"/>
    </x:row>
    <x:row r="21" ht="22" customHeight="1">
      <x:c r="A21" s="15"/>
      <x:c r="B21" s="15"/>
      <x:c r="C21" s="15"/>
      <x:c r="D21" s="15"/>
      <x:c r="E21" s="15"/>
      <x:c r="F21" s="15"/>
      <x:c r="G21" s="15"/>
      <x:c r="H21" s="15"/>
      <x:c r="I21" s="53"/>
      <x:c r="J21" s="54"/>
      <x:c r="K21" s="55"/>
      <x:c r="L21" s="53"/>
      <x:c r="M21" s="52" t="str">
        <x:f>IF(I21="","",IF(L21="",I21*(1+IF(K21="",0,K21)),ROUNDUP(ROUND(I21*(1+IF(K21="",0,K21))/L21,10),0)*L21))</x:f>
      </x:c>
      <x:c r="N21" s="15"/>
      <x:c r="O21" s="15"/>
      <x:c r="P21" s="15"/>
    </x:row>
    <x:row r="22" ht="22" customHeight="1">
      <x:c r="A22" s="15"/>
      <x:c r="B22" s="15"/>
      <x:c r="C22" s="15"/>
      <x:c r="D22" s="15"/>
      <x:c r="E22" s="15"/>
      <x:c r="F22" s="15"/>
      <x:c r="G22" s="15"/>
      <x:c r="H22" s="15"/>
      <x:c r="I22" s="53"/>
      <x:c r="J22" s="54"/>
      <x:c r="K22" s="55"/>
      <x:c r="L22" s="53"/>
      <x:c r="M22" s="52" t="str">
        <x:f>IF(I22="","",IF(L22="",I22*(1+IF(K22="",0,K22)),ROUNDUP(ROUND(I22*(1+IF(K22="",0,K22))/L22,10),0)*L22))</x:f>
      </x:c>
      <x:c r="N22" s="15"/>
      <x:c r="O22" s="15"/>
      <x:c r="P22" s="15"/>
    </x:row>
    <x:row r="23" ht="22" customHeight="1">
      <x:c r="A23" s="15"/>
      <x:c r="B23" s="15"/>
      <x:c r="C23" s="15"/>
      <x:c r="D23" s="15"/>
      <x:c r="E23" s="15"/>
      <x:c r="F23" s="15"/>
      <x:c r="G23" s="15"/>
      <x:c r="H23" s="15"/>
      <x:c r="I23" s="53"/>
      <x:c r="J23" s="54"/>
      <x:c r="K23" s="55"/>
      <x:c r="L23" s="53"/>
      <x:c r="M23" s="52" t="str">
        <x:f>IF(I23="","",IF(L23="",I23*(1+IF(K23="",0,K23)),ROUNDUP(ROUND(I23*(1+IF(K23="",0,K23))/L23,10),0)*L23))</x:f>
      </x:c>
      <x:c r="N23" s="15"/>
      <x:c r="O23" s="15"/>
      <x:c r="P23" s="15"/>
    </x:row>
    <x:row r="24" ht="22" customHeight="1">
      <x:c r="A24" s="15"/>
      <x:c r="B24" s="15"/>
      <x:c r="C24" s="15"/>
      <x:c r="D24" s="15"/>
      <x:c r="E24" s="15"/>
      <x:c r="F24" s="15"/>
      <x:c r="G24" s="15"/>
      <x:c r="H24" s="15"/>
      <x:c r="I24" s="53"/>
      <x:c r="J24" s="54"/>
      <x:c r="K24" s="55"/>
      <x:c r="L24" s="53"/>
      <x:c r="M24" s="52" t="str">
        <x:f>IF(I24="","",IF(L24="",I24*(1+IF(K24="",0,K24)),ROUNDUP(ROUND(I24*(1+IF(K24="",0,K24))/L24,10),0)*L24))</x:f>
      </x:c>
      <x:c r="N24" s="15"/>
      <x:c r="O24" s="15"/>
      <x:c r="P24" s="15"/>
    </x:row>
    <x:row r="25" ht="22" customHeight="1">
      <x:c r="A25" s="15"/>
      <x:c r="B25" s="15"/>
      <x:c r="C25" s="15"/>
      <x:c r="D25" s="15"/>
      <x:c r="E25" s="15"/>
      <x:c r="F25" s="15"/>
      <x:c r="G25" s="15"/>
      <x:c r="H25" s="15"/>
      <x:c r="I25" s="53"/>
      <x:c r="J25" s="54"/>
      <x:c r="K25" s="55"/>
      <x:c r="L25" s="53"/>
      <x:c r="M25" s="52" t="str">
        <x:f>IF(I25="","",IF(L25="",I25*(1+IF(K25="",0,K25)),ROUNDUP(ROUND(I25*(1+IF(K25="",0,K25))/L25,10),0)*L25))</x:f>
      </x:c>
      <x:c r="N25" s="15"/>
      <x:c r="O25" s="15"/>
      <x:c r="P25" s="15"/>
    </x:row>
    <x:row r="26" ht="22" customHeight="1">
      <x:c r="A26" s="15"/>
      <x:c r="B26" s="15"/>
      <x:c r="C26" s="15"/>
      <x:c r="D26" s="15"/>
      <x:c r="E26" s="15"/>
      <x:c r="F26" s="15"/>
      <x:c r="G26" s="15"/>
      <x:c r="H26" s="15"/>
      <x:c r="I26" s="53"/>
      <x:c r="J26" s="54"/>
      <x:c r="K26" s="55"/>
      <x:c r="L26" s="53"/>
      <x:c r="M26" s="52" t="str">
        <x:f>IF(I26="","",IF(L26="",I26*(1+IF(K26="",0,K26)),ROUNDUP(ROUND(I26*(1+IF(K26="",0,K26))/L26,10),0)*L26))</x:f>
      </x:c>
      <x:c r="N26" s="15"/>
      <x:c r="O26" s="15"/>
      <x:c r="P26" s="15"/>
    </x:row>
    <x:row r="27" ht="22" customHeight="1">
      <x:c r="A27" s="15"/>
      <x:c r="B27" s="15"/>
      <x:c r="C27" s="15"/>
      <x:c r="D27" s="15"/>
      <x:c r="E27" s="15"/>
      <x:c r="F27" s="15"/>
      <x:c r="G27" s="15"/>
      <x:c r="H27" s="15"/>
      <x:c r="I27" s="53"/>
      <x:c r="J27" s="54"/>
      <x:c r="K27" s="55"/>
      <x:c r="L27" s="53"/>
      <x:c r="M27" s="52" t="str">
        <x:f>IF(I27="","",IF(L27="",I27*(1+IF(K27="",0,K27)),ROUNDUP(ROUND(I27*(1+IF(K27="",0,K27))/L27,10),0)*L27))</x:f>
      </x:c>
      <x:c r="N27" s="15"/>
      <x:c r="O27" s="15"/>
      <x:c r="P27" s="15"/>
    </x:row>
    <x:row r="28" ht="22" customHeight="1">
      <x:c r="A28" s="15"/>
      <x:c r="B28" s="15"/>
      <x:c r="C28" s="15"/>
      <x:c r="D28" s="15"/>
      <x:c r="E28" s="15"/>
      <x:c r="F28" s="15"/>
      <x:c r="G28" s="15"/>
      <x:c r="H28" s="15"/>
      <x:c r="I28" s="53"/>
      <x:c r="J28" s="54"/>
      <x:c r="K28" s="55"/>
      <x:c r="L28" s="53"/>
      <x:c r="M28" s="52" t="str">
        <x:f>IF(I28="","",IF(L28="",I28*(1+IF(K28="",0,K28)),ROUNDUP(ROUND(I28*(1+IF(K28="",0,K28))/L28,10),0)*L28))</x:f>
      </x:c>
      <x:c r="N28" s="15"/>
      <x:c r="O28" s="15"/>
      <x:c r="P28" s="15"/>
    </x:row>
    <x:row r="29" ht="22" customHeight="1">
      <x:c r="A29" s="15"/>
      <x:c r="B29" s="15"/>
      <x:c r="C29" s="15"/>
      <x:c r="D29" s="15"/>
      <x:c r="E29" s="15"/>
      <x:c r="F29" s="15"/>
      <x:c r="G29" s="15"/>
      <x:c r="H29" s="15"/>
      <x:c r="I29" s="53"/>
      <x:c r="J29" s="54"/>
      <x:c r="K29" s="55"/>
      <x:c r="L29" s="53"/>
      <x:c r="M29" s="52" t="str">
        <x:f>IF(I29="","",IF(L29="",I29*(1+IF(K29="",0,K29)),ROUNDUP(ROUND(I29*(1+IF(K29="",0,K29))/L29,10),0)*L29))</x:f>
      </x:c>
      <x:c r="N29" s="15"/>
      <x:c r="O29" s="15"/>
      <x:c r="P29" s="15"/>
    </x:row>
    <x:row r="30" ht="22" customHeight="1">
      <x:c r="A30" s="15"/>
      <x:c r="B30" s="15"/>
      <x:c r="C30" s="15"/>
      <x:c r="D30" s="15"/>
      <x:c r="E30" s="15"/>
      <x:c r="F30" s="15"/>
      <x:c r="G30" s="15"/>
      <x:c r="H30" s="15"/>
      <x:c r="I30" s="53"/>
      <x:c r="J30" s="54"/>
      <x:c r="K30" s="55"/>
      <x:c r="L30" s="53"/>
      <x:c r="M30" s="52" t="str">
        <x:f>IF(I30="","",IF(L30="",I30*(1+IF(K30="",0,K30)),ROUNDUP(ROUND(I30*(1+IF(K30="",0,K30))/L30,10),0)*L30))</x:f>
      </x:c>
      <x:c r="N30" s="15"/>
      <x:c r="O30" s="15"/>
      <x:c r="P30" s="15"/>
    </x:row>
    <x:row r="31" ht="22" customHeight="1">
      <x:c r="A31" s="15"/>
      <x:c r="B31" s="15"/>
      <x:c r="C31" s="15"/>
      <x:c r="D31" s="15"/>
      <x:c r="E31" s="15"/>
      <x:c r="F31" s="15"/>
      <x:c r="G31" s="15"/>
      <x:c r="H31" s="15"/>
      <x:c r="I31" s="53"/>
      <x:c r="J31" s="54"/>
      <x:c r="K31" s="55"/>
      <x:c r="L31" s="53"/>
      <x:c r="M31" s="52" t="str">
        <x:f>IF(I31="","",IF(L31="",I31*(1+IF(K31="",0,K31)),ROUNDUP(ROUND(I31*(1+IF(K31="",0,K31))/L31,10),0)*L31))</x:f>
      </x:c>
      <x:c r="N31" s="15"/>
      <x:c r="O31" s="15"/>
      <x:c r="P31" s="15"/>
    </x:row>
    <x:row r="32" ht="22" customHeight="1">
      <x:c r="A32" s="15"/>
      <x:c r="B32" s="15"/>
      <x:c r="C32" s="15"/>
      <x:c r="D32" s="15"/>
      <x:c r="E32" s="15"/>
      <x:c r="F32" s="15"/>
      <x:c r="G32" s="15"/>
      <x:c r="H32" s="15"/>
      <x:c r="I32" s="53"/>
      <x:c r="J32" s="54"/>
      <x:c r="K32" s="55"/>
      <x:c r="L32" s="53"/>
      <x:c r="M32" s="52" t="str">
        <x:f>IF(I32="","",IF(L32="",I32*(1+IF(K32="",0,K32)),ROUNDUP(ROUND(I32*(1+IF(K32="",0,K32))/L32,10),0)*L32))</x:f>
      </x:c>
      <x:c r="N32" s="15"/>
      <x:c r="O32" s="15"/>
      <x:c r="P32" s="15"/>
    </x:row>
    <x:row r="33" ht="22" customHeight="1">
      <x:c r="A33" s="15"/>
      <x:c r="B33" s="15"/>
      <x:c r="C33" s="15"/>
      <x:c r="D33" s="15"/>
      <x:c r="E33" s="15"/>
      <x:c r="F33" s="15"/>
      <x:c r="G33" s="15"/>
      <x:c r="H33" s="15"/>
      <x:c r="I33" s="53"/>
      <x:c r="J33" s="54"/>
      <x:c r="K33" s="55"/>
      <x:c r="L33" s="53"/>
      <x:c r="M33" s="52" t="str">
        <x:f>IF(I33="","",IF(L33="",I33*(1+IF(K33="",0,K33)),ROUNDUP(ROUND(I33*(1+IF(K33="",0,K33))/L33,10),0)*L33))</x:f>
      </x:c>
      <x:c r="N33" s="15"/>
      <x:c r="O33" s="15"/>
      <x:c r="P33" s="15"/>
    </x:row>
    <x:row r="34" ht="22" customHeight="1">
      <x:c r="A34" s="15"/>
      <x:c r="B34" s="15"/>
      <x:c r="C34" s="15"/>
      <x:c r="D34" s="15"/>
      <x:c r="E34" s="15"/>
      <x:c r="F34" s="15"/>
      <x:c r="G34" s="15"/>
      <x:c r="H34" s="15"/>
      <x:c r="I34" s="53"/>
      <x:c r="J34" s="54"/>
      <x:c r="K34" s="55"/>
      <x:c r="L34" s="53"/>
      <x:c r="M34" s="52" t="str">
        <x:f>IF(I34="","",IF(L34="",I34*(1+IF(K34="",0,K34)),ROUNDUP(ROUND(I34*(1+IF(K34="",0,K34))/L34,10),0)*L34))</x:f>
      </x:c>
      <x:c r="N34" s="15"/>
      <x:c r="O34" s="15"/>
      <x:c r="P34" s="15"/>
    </x:row>
    <x:row r="35" ht="22" customHeight="1">
      <x:c r="A35" s="15"/>
      <x:c r="B35" s="15"/>
      <x:c r="C35" s="15"/>
      <x:c r="D35" s="15"/>
      <x:c r="E35" s="15"/>
      <x:c r="F35" s="15"/>
      <x:c r="G35" s="15"/>
      <x:c r="H35" s="15"/>
      <x:c r="I35" s="53"/>
      <x:c r="J35" s="54"/>
      <x:c r="K35" s="55"/>
      <x:c r="L35" s="53"/>
      <x:c r="M35" s="52" t="str">
        <x:f>IF(I35="","",IF(L35="",I35*(1+IF(K35="",0,K35)),ROUNDUP(ROUND(I35*(1+IF(K35="",0,K35))/L35,10),0)*L35))</x:f>
      </x:c>
      <x:c r="N35" s="15"/>
      <x:c r="O35" s="15"/>
      <x:c r="P35" s="15"/>
    </x:row>
    <x:row r="36" ht="22" customHeight="1">
      <x:c r="A36" s="15"/>
      <x:c r="B36" s="15"/>
      <x:c r="C36" s="15"/>
      <x:c r="D36" s="15"/>
      <x:c r="E36" s="15"/>
      <x:c r="F36" s="15"/>
      <x:c r="G36" s="15"/>
      <x:c r="H36" s="15"/>
      <x:c r="I36" s="53"/>
      <x:c r="J36" s="54"/>
      <x:c r="K36" s="55"/>
      <x:c r="L36" s="53"/>
      <x:c r="M36" s="52" t="str">
        <x:f>IF(I36="","",IF(L36="",I36*(1+IF(K36="",0,K36)),ROUNDUP(ROUND(I36*(1+IF(K36="",0,K36))/L36,10),0)*L36))</x:f>
      </x:c>
      <x:c r="N36" s="15"/>
      <x:c r="O36" s="15"/>
      <x:c r="P36" s="15"/>
    </x:row>
    <x:row r="37" ht="22" customHeight="1">
      <x:c r="A37" s="15"/>
      <x:c r="B37" s="15"/>
      <x:c r="C37" s="15"/>
      <x:c r="D37" s="15"/>
      <x:c r="E37" s="15"/>
      <x:c r="F37" s="15"/>
      <x:c r="G37" s="15"/>
      <x:c r="H37" s="15"/>
      <x:c r="I37" s="53"/>
      <x:c r="J37" s="54"/>
      <x:c r="K37" s="55"/>
      <x:c r="L37" s="53"/>
      <x:c r="M37" s="52" t="str">
        <x:f>IF(I37="","",IF(L37="",I37*(1+IF(K37="",0,K37)),ROUNDUP(ROUND(I37*(1+IF(K37="",0,K37))/L37,10),0)*L37))</x:f>
      </x:c>
      <x:c r="N37" s="15"/>
      <x:c r="O37" s="15"/>
      <x:c r="P37" s="15"/>
    </x:row>
    <x:row r="38" ht="22" customHeight="1">
      <x:c r="A38" s="15"/>
      <x:c r="B38" s="15"/>
      <x:c r="C38" s="15"/>
      <x:c r="D38" s="15"/>
      <x:c r="E38" s="15"/>
      <x:c r="F38" s="15"/>
      <x:c r="G38" s="15"/>
      <x:c r="H38" s="15"/>
      <x:c r="I38" s="53"/>
      <x:c r="J38" s="54"/>
      <x:c r="K38" s="55"/>
      <x:c r="L38" s="53"/>
      <x:c r="M38" s="52" t="str">
        <x:f>IF(I38="","",IF(L38="",I38*(1+IF(K38="",0,K38)),ROUNDUP(ROUND(I38*(1+IF(K38="",0,K38))/L38,10),0)*L38))</x:f>
      </x:c>
      <x:c r="N38" s="15"/>
      <x:c r="O38" s="15"/>
      <x:c r="P38" s="15"/>
    </x:row>
    <x:row r="39" ht="22" customHeight="1">
      <x:c r="A39" s="15"/>
      <x:c r="B39" s="15"/>
      <x:c r="C39" s="15"/>
      <x:c r="D39" s="15"/>
      <x:c r="E39" s="15"/>
      <x:c r="F39" s="15"/>
      <x:c r="G39" s="15"/>
      <x:c r="H39" s="15"/>
      <x:c r="I39" s="53"/>
      <x:c r="J39" s="54"/>
      <x:c r="K39" s="55"/>
      <x:c r="L39" s="53"/>
      <x:c r="M39" s="52" t="str">
        <x:f>IF(I39="","",IF(L39="",I39*(1+IF(K39="",0,K39)),ROUNDUP(ROUND(I39*(1+IF(K39="",0,K39))/L39,10),0)*L39))</x:f>
      </x:c>
      <x:c r="N39" s="15"/>
      <x:c r="O39" s="15"/>
      <x:c r="P39" s="15"/>
    </x:row>
    <x:row r="40" ht="22" customHeight="1">
      <x:c r="A40" s="15"/>
      <x:c r="B40" s="15"/>
      <x:c r="C40" s="15"/>
      <x:c r="D40" s="15"/>
      <x:c r="E40" s="15"/>
      <x:c r="F40" s="15"/>
      <x:c r="G40" s="15"/>
      <x:c r="H40" s="15"/>
      <x:c r="I40" s="53"/>
      <x:c r="J40" s="54"/>
      <x:c r="K40" s="55"/>
      <x:c r="L40" s="53"/>
      <x:c r="M40" s="52" t="str">
        <x:f>IF(I40="","",IF(L40="",I40*(1+IF(K40="",0,K40)),ROUNDUP(ROUND(I40*(1+IF(K40="",0,K40))/L40,10),0)*L40))</x:f>
      </x:c>
      <x:c r="N40" s="15"/>
      <x:c r="O40" s="15"/>
      <x:c r="P40" s="15"/>
    </x:row>
    <x:row r="41" ht="22" customHeight="1">
      <x:c r="A41" s="15"/>
      <x:c r="B41" s="15"/>
      <x:c r="C41" s="15"/>
      <x:c r="D41" s="15"/>
      <x:c r="E41" s="15"/>
      <x:c r="F41" s="15"/>
      <x:c r="G41" s="15"/>
      <x:c r="H41" s="15"/>
      <x:c r="I41" s="53"/>
      <x:c r="J41" s="54"/>
      <x:c r="K41" s="55"/>
      <x:c r="L41" s="53"/>
      <x:c r="M41" s="52" t="str">
        <x:f>IF(I41="","",IF(L41="",I41*(1+IF(K41="",0,K41)),ROUNDUP(ROUND(I41*(1+IF(K41="",0,K41))/L41,10),0)*L41))</x:f>
      </x:c>
      <x:c r="N41" s="15"/>
      <x:c r="O41" s="15"/>
      <x:c r="P41" s="15"/>
    </x:row>
    <x:row r="42" ht="22" customHeight="1">
      <x:c r="A42" s="15"/>
      <x:c r="B42" s="15"/>
      <x:c r="C42" s="15"/>
      <x:c r="D42" s="15"/>
      <x:c r="E42" s="15"/>
      <x:c r="F42" s="15"/>
      <x:c r="G42" s="15"/>
      <x:c r="H42" s="15"/>
      <x:c r="I42" s="53"/>
      <x:c r="J42" s="54"/>
      <x:c r="K42" s="55"/>
      <x:c r="L42" s="53"/>
      <x:c r="M42" s="52" t="str">
        <x:f>IF(I42="","",IF(L42="",I42*(1+IF(K42="",0,K42)),ROUNDUP(ROUND(I42*(1+IF(K42="",0,K42))/L42,10),0)*L42))</x:f>
      </x:c>
      <x:c r="N42" s="15"/>
      <x:c r="O42" s="15"/>
      <x:c r="P42" s="15"/>
    </x:row>
    <x:row r="43" ht="22" customHeight="1">
      <x:c r="A43" s="15"/>
      <x:c r="B43" s="15"/>
      <x:c r="C43" s="15"/>
      <x:c r="D43" s="15"/>
      <x:c r="E43" s="15"/>
      <x:c r="F43" s="15"/>
      <x:c r="G43" s="15"/>
      <x:c r="H43" s="15"/>
      <x:c r="I43" s="53"/>
      <x:c r="J43" s="54"/>
      <x:c r="K43" s="55"/>
      <x:c r="L43" s="53"/>
      <x:c r="M43" s="52" t="str">
        <x:f>IF(I43="","",IF(L43="",I43*(1+IF(K43="",0,K43)),ROUNDUP(ROUND(I43*(1+IF(K43="",0,K43))/L43,10),0)*L43))</x:f>
      </x:c>
      <x:c r="N43" s="15"/>
      <x:c r="O43" s="15"/>
      <x:c r="P43" s="15"/>
    </x:row>
    <x:row r="44" ht="22" customHeight="1">
      <x:c r="A44" s="15"/>
      <x:c r="B44" s="15"/>
      <x:c r="C44" s="15"/>
      <x:c r="D44" s="15"/>
      <x:c r="E44" s="15"/>
      <x:c r="F44" s="15"/>
      <x:c r="G44" s="15"/>
      <x:c r="H44" s="15"/>
      <x:c r="I44" s="53"/>
      <x:c r="J44" s="54"/>
      <x:c r="K44" s="55"/>
      <x:c r="L44" s="53"/>
      <x:c r="M44" s="52" t="str">
        <x:f>IF(I44="","",IF(L44="",I44*(1+IF(K44="",0,K44)),ROUNDUP(ROUND(I44*(1+IF(K44="",0,K44))/L44,10),0)*L44))</x:f>
      </x:c>
      <x:c r="N44" s="15"/>
      <x:c r="O44" s="15"/>
      <x:c r="P44" s="15"/>
    </x:row>
    <x:row r="45" ht="22" customHeight="1">
      <x:c r="A45" s="15"/>
      <x:c r="B45" s="15"/>
      <x:c r="C45" s="15"/>
      <x:c r="D45" s="15"/>
      <x:c r="E45" s="15"/>
      <x:c r="F45" s="15"/>
      <x:c r="G45" s="15"/>
      <x:c r="H45" s="15"/>
      <x:c r="I45" s="53"/>
      <x:c r="J45" s="54"/>
      <x:c r="K45" s="55"/>
      <x:c r="L45" s="53"/>
      <x:c r="M45" s="52" t="str">
        <x:f>IF(I45="","",IF(L45="",I45*(1+IF(K45="",0,K45)),ROUNDUP(ROUND(I45*(1+IF(K45="",0,K45))/L45,10),0)*L45))</x:f>
      </x:c>
      <x:c r="N45" s="15"/>
      <x:c r="O45" s="15"/>
      <x:c r="P45" s="15"/>
    </x:row>
    <x:row r="46" ht="22" customHeight="1">
      <x:c r="A46" s="15"/>
      <x:c r="B46" s="15"/>
      <x:c r="C46" s="15"/>
      <x:c r="D46" s="15"/>
      <x:c r="E46" s="15"/>
      <x:c r="F46" s="15"/>
      <x:c r="G46" s="15"/>
      <x:c r="H46" s="15"/>
      <x:c r="I46" s="53"/>
      <x:c r="J46" s="54"/>
      <x:c r="K46" s="55"/>
      <x:c r="L46" s="53"/>
      <x:c r="M46" s="52" t="str">
        <x:f>IF(I46="","",IF(L46="",I46*(1+IF(K46="",0,K46)),ROUNDUP(ROUND(I46*(1+IF(K46="",0,K46))/L46,10),0)*L46))</x:f>
      </x:c>
      <x:c r="N46" s="15"/>
      <x:c r="O46" s="15"/>
      <x:c r="P46" s="15"/>
    </x:row>
    <x:row r="47" ht="22" customHeight="1">
      <x:c r="A47" s="15"/>
      <x:c r="B47" s="15"/>
      <x:c r="C47" s="15"/>
      <x:c r="D47" s="15"/>
      <x:c r="E47" s="15"/>
      <x:c r="F47" s="15"/>
      <x:c r="G47" s="15"/>
      <x:c r="H47" s="15"/>
      <x:c r="I47" s="53"/>
      <x:c r="J47" s="54"/>
      <x:c r="K47" s="55"/>
      <x:c r="L47" s="53"/>
      <x:c r="M47" s="52" t="str">
        <x:f>IF(I47="","",IF(L47="",I47*(1+IF(K47="",0,K47)),ROUNDUP(ROUND(I47*(1+IF(K47="",0,K47))/L47,10),0)*L47))</x:f>
      </x:c>
      <x:c r="N47" s="15"/>
      <x:c r="O47" s="15"/>
      <x:c r="P47" s="15"/>
    </x:row>
    <x:row r="48" ht="22" customHeight="1">
      <x:c r="A48" s="15"/>
      <x:c r="B48" s="15"/>
      <x:c r="C48" s="15"/>
      <x:c r="D48" s="15"/>
      <x:c r="E48" s="15"/>
      <x:c r="F48" s="15"/>
      <x:c r="G48" s="15"/>
      <x:c r="H48" s="15"/>
      <x:c r="I48" s="53"/>
      <x:c r="J48" s="54"/>
      <x:c r="K48" s="55"/>
      <x:c r="L48" s="53"/>
      <x:c r="M48" s="52" t="str">
        <x:f>IF(I48="","",IF(L48="",I48*(1+IF(K48="",0,K48)),ROUNDUP(ROUND(I48*(1+IF(K48="",0,K48))/L48,10),0)*L48))</x:f>
      </x:c>
      <x:c r="N48" s="15"/>
      <x:c r="O48" s="15"/>
      <x:c r="P48" s="15"/>
    </x:row>
    <x:row r="49" ht="22" customHeight="1">
      <x:c r="A49" s="15"/>
      <x:c r="B49" s="15"/>
      <x:c r="C49" s="15"/>
      <x:c r="D49" s="15"/>
      <x:c r="E49" s="15"/>
      <x:c r="F49" s="15"/>
      <x:c r="G49" s="15"/>
      <x:c r="H49" s="15"/>
      <x:c r="I49" s="53"/>
      <x:c r="J49" s="54"/>
      <x:c r="K49" s="55"/>
      <x:c r="L49" s="53"/>
      <x:c r="M49" s="52" t="str">
        <x:f>IF(I49="","",IF(L49="",I49*(1+IF(K49="",0,K49)),ROUNDUP(ROUND(I49*(1+IF(K49="",0,K49))/L49,10),0)*L49))</x:f>
      </x:c>
      <x:c r="N49" s="15"/>
      <x:c r="O49" s="15"/>
      <x:c r="P49" s="15"/>
    </x:row>
    <x:row r="50" ht="22" customHeight="1">
      <x:c r="A50" s="15"/>
      <x:c r="B50" s="15"/>
      <x:c r="C50" s="15"/>
      <x:c r="D50" s="15"/>
      <x:c r="E50" s="15"/>
      <x:c r="F50" s="15"/>
      <x:c r="G50" s="15"/>
      <x:c r="H50" s="15"/>
      <x:c r="I50" s="53"/>
      <x:c r="J50" s="54"/>
      <x:c r="K50" s="55"/>
      <x:c r="L50" s="53"/>
      <x:c r="M50" s="52" t="str">
        <x:f>IF(I50="","",IF(L50="",I50*(1+IF(K50="",0,K50)),ROUNDUP(ROUND(I50*(1+IF(K50="",0,K50))/L50,10),0)*L50))</x:f>
      </x:c>
      <x:c r="N50" s="15"/>
      <x:c r="O50" s="15"/>
      <x:c r="P50" s="15"/>
    </x:row>
    <x:row r="51" ht="22" customHeight="1">
      <x:c r="A51" s="15"/>
      <x:c r="B51" s="15"/>
      <x:c r="C51" s="15"/>
      <x:c r="D51" s="15"/>
      <x:c r="E51" s="15"/>
      <x:c r="F51" s="15"/>
      <x:c r="G51" s="15"/>
      <x:c r="H51" s="15"/>
      <x:c r="I51" s="53"/>
      <x:c r="J51" s="54"/>
      <x:c r="K51" s="55"/>
      <x:c r="L51" s="53"/>
      <x:c r="M51" s="52" t="str">
        <x:f>IF(I51="","",IF(L51="",I51*(1+IF(K51="",0,K51)),ROUNDUP(ROUND(I51*(1+IF(K51="",0,K51))/L51,10),0)*L51))</x:f>
      </x:c>
      <x:c r="N51" s="15"/>
      <x:c r="O51" s="15"/>
      <x:c r="P51" s="15"/>
    </x:row>
    <x:row r="52" ht="22" customHeight="1">
      <x:c r="A52" s="15"/>
      <x:c r="B52" s="15"/>
      <x:c r="C52" s="15"/>
      <x:c r="D52" s="15"/>
      <x:c r="E52" s="15"/>
      <x:c r="F52" s="15"/>
      <x:c r="G52" s="15"/>
      <x:c r="H52" s="15"/>
      <x:c r="I52" s="53"/>
      <x:c r="J52" s="54"/>
      <x:c r="K52" s="55"/>
      <x:c r="L52" s="53"/>
      <x:c r="M52" s="52" t="str">
        <x:f>IF(I52="","",IF(L52="",I52*(1+IF(K52="",0,K52)),ROUNDUP(ROUND(I52*(1+IF(K52="",0,K52))/L52,10),0)*L52))</x:f>
      </x:c>
      <x:c r="N52" s="15"/>
      <x:c r="O52" s="15"/>
      <x:c r="P52" s="15"/>
    </x:row>
    <x:row r="53" ht="22" customHeight="1">
      <x:c r="A53" s="15"/>
      <x:c r="B53" s="15"/>
      <x:c r="C53" s="15"/>
      <x:c r="D53" s="15"/>
      <x:c r="E53" s="15"/>
      <x:c r="F53" s="15"/>
      <x:c r="G53" s="15"/>
      <x:c r="H53" s="15"/>
      <x:c r="I53" s="53"/>
      <x:c r="J53" s="54"/>
      <x:c r="K53" s="55"/>
      <x:c r="L53" s="53"/>
      <x:c r="M53" s="52" t="str">
        <x:f>IF(I53="","",IF(L53="",I53*(1+IF(K53="",0,K53)),ROUNDUP(ROUND(I53*(1+IF(K53="",0,K53))/L53,10),0)*L53))</x:f>
      </x:c>
      <x:c r="N53" s="15"/>
      <x:c r="O53" s="15"/>
      <x:c r="P53" s="15"/>
    </x:row>
    <x:row r="54" ht="22" customHeight="1">
      <x:c r="A54" s="15"/>
      <x:c r="B54" s="15"/>
      <x:c r="C54" s="15"/>
      <x:c r="D54" s="15"/>
      <x:c r="E54" s="15"/>
      <x:c r="F54" s="15"/>
      <x:c r="G54" s="15"/>
      <x:c r="H54" s="15"/>
      <x:c r="I54" s="53"/>
      <x:c r="J54" s="54"/>
      <x:c r="K54" s="55"/>
      <x:c r="L54" s="53"/>
      <x:c r="M54" s="52" t="str">
        <x:f>IF(I54="","",IF(L54="",I54*(1+IF(K54="",0,K54)),ROUNDUP(ROUND(I54*(1+IF(K54="",0,K54))/L54,10),0)*L54))</x:f>
      </x:c>
      <x:c r="N54" s="15"/>
      <x:c r="O54" s="15"/>
      <x:c r="P54" s="15"/>
    </x:row>
    <x:row r="55" ht="22" customHeight="1">
      <x:c r="A55" s="15"/>
      <x:c r="B55" s="15"/>
      <x:c r="C55" s="15"/>
      <x:c r="D55" s="15"/>
      <x:c r="E55" s="15"/>
      <x:c r="F55" s="15"/>
      <x:c r="G55" s="15"/>
      <x:c r="H55" s="15"/>
      <x:c r="I55" s="53"/>
      <x:c r="J55" s="54"/>
      <x:c r="K55" s="55"/>
      <x:c r="L55" s="53"/>
      <x:c r="M55" s="52" t="str">
        <x:f>IF(I55="","",IF(L55="",I55*(1+IF(K55="",0,K55)),ROUNDUP(ROUND(I55*(1+IF(K55="",0,K55))/L55,10),0)*L55))</x:f>
      </x:c>
      <x:c r="N55" s="15"/>
      <x:c r="O55" s="15"/>
      <x:c r="P55" s="15"/>
    </x:row>
    <x:row r="56" ht="22" customHeight="1">
      <x:c r="A56" s="15"/>
      <x:c r="B56" s="15"/>
      <x:c r="C56" s="15"/>
      <x:c r="D56" s="15"/>
      <x:c r="E56" s="15"/>
      <x:c r="F56" s="15"/>
      <x:c r="G56" s="15"/>
      <x:c r="H56" s="15"/>
      <x:c r="I56" s="53"/>
      <x:c r="J56" s="54"/>
      <x:c r="K56" s="55"/>
      <x:c r="L56" s="53"/>
      <x:c r="M56" s="52" t="str">
        <x:f>IF(I56="","",IF(L56="",I56*(1+IF(K56="",0,K56)),ROUNDUP(ROUND(I56*(1+IF(K56="",0,K56))/L56,10),0)*L56))</x:f>
      </x:c>
      <x:c r="N56" s="15"/>
      <x:c r="O56" s="15"/>
      <x:c r="P56" s="15"/>
    </x:row>
    <x:row r="57" ht="22" customHeight="1">
      <x:c r="A57" s="15"/>
      <x:c r="B57" s="15"/>
      <x:c r="C57" s="15"/>
      <x:c r="D57" s="15"/>
      <x:c r="E57" s="15"/>
      <x:c r="F57" s="15"/>
      <x:c r="G57" s="15"/>
      <x:c r="H57" s="15"/>
      <x:c r="I57" s="53"/>
      <x:c r="J57" s="54"/>
      <x:c r="K57" s="55"/>
      <x:c r="L57" s="53"/>
      <x:c r="M57" s="52" t="str">
        <x:f>IF(I57="","",IF(L57="",I57*(1+IF(K57="",0,K57)),ROUNDUP(ROUND(I57*(1+IF(K57="",0,K57))/L57,10),0)*L57))</x:f>
      </x:c>
      <x:c r="N57" s="15"/>
      <x:c r="O57" s="15"/>
      <x:c r="P57" s="15"/>
    </x:row>
    <x:row r="58" ht="22" customHeight="1">
      <x:c r="A58" s="15"/>
      <x:c r="B58" s="15"/>
      <x:c r="C58" s="15"/>
      <x:c r="D58" s="15"/>
      <x:c r="E58" s="15"/>
      <x:c r="F58" s="15"/>
      <x:c r="G58" s="15"/>
      <x:c r="H58" s="15"/>
      <x:c r="I58" s="53"/>
      <x:c r="J58" s="54"/>
      <x:c r="K58" s="55"/>
      <x:c r="L58" s="53"/>
      <x:c r="M58" s="52" t="str">
        <x:f>IF(I58="","",IF(L58="",I58*(1+IF(K58="",0,K58)),ROUNDUP(ROUND(I58*(1+IF(K58="",0,K58))/L58,10),0)*L58))</x:f>
      </x:c>
      <x:c r="N58" s="15"/>
      <x:c r="O58" s="15"/>
      <x:c r="P58" s="15"/>
    </x:row>
    <x:row r="59" ht="22" customHeight="1">
      <x:c r="A59" s="15"/>
      <x:c r="B59" s="15"/>
      <x:c r="C59" s="15"/>
      <x:c r="D59" s="15"/>
      <x:c r="E59" s="15"/>
      <x:c r="F59" s="15"/>
      <x:c r="G59" s="15"/>
      <x:c r="H59" s="15"/>
      <x:c r="I59" s="53"/>
      <x:c r="J59" s="54"/>
      <x:c r="K59" s="55"/>
      <x:c r="L59" s="53"/>
      <x:c r="M59" s="52" t="str">
        <x:f>IF(I59="","",IF(L59="",I59*(1+IF(K59="",0,K59)),ROUNDUP(ROUND(I59*(1+IF(K59="",0,K59))/L59,10),0)*L59))</x:f>
      </x:c>
      <x:c r="N59" s="15"/>
      <x:c r="O59" s="15"/>
      <x:c r="P59" s="15"/>
    </x:row>
    <x:row r="60" ht="22" customHeight="1">
      <x:c r="A60" s="15"/>
      <x:c r="B60" s="15"/>
      <x:c r="C60" s="15"/>
      <x:c r="D60" s="15"/>
      <x:c r="E60" s="15"/>
      <x:c r="F60" s="15"/>
      <x:c r="G60" s="15"/>
      <x:c r="H60" s="15"/>
      <x:c r="I60" s="53"/>
      <x:c r="J60" s="54"/>
      <x:c r="K60" s="55"/>
      <x:c r="L60" s="53"/>
      <x:c r="M60" s="52" t="str">
        <x:f>IF(I60="","",IF(L60="",I60*(1+IF(K60="",0,K60)),ROUNDUP(ROUND(I60*(1+IF(K60="",0,K60))/L60,10),0)*L60))</x:f>
      </x:c>
      <x:c r="N60" s="15"/>
      <x:c r="O60" s="15"/>
      <x:c r="P60" s="15"/>
    </x:row>
    <x:row r="61" ht="22" customHeight="1">
      <x:c r="A61" s="15"/>
      <x:c r="B61" s="15"/>
      <x:c r="C61" s="15"/>
      <x:c r="D61" s="15"/>
      <x:c r="E61" s="15"/>
      <x:c r="F61" s="15"/>
      <x:c r="G61" s="15"/>
      <x:c r="H61" s="15"/>
      <x:c r="I61" s="53"/>
      <x:c r="J61" s="54"/>
      <x:c r="K61" s="55"/>
      <x:c r="L61" s="53"/>
      <x:c r="M61" s="52" t="str">
        <x:f>IF(I61="","",IF(L61="",I61*(1+IF(K61="",0,K61)),ROUNDUP(ROUND(I61*(1+IF(K61="",0,K61))/L61,10),0)*L61))</x:f>
      </x:c>
      <x:c r="N61" s="15"/>
      <x:c r="O61" s="15"/>
      <x:c r="P61" s="15"/>
    </x:row>
    <x:row r="62" ht="22" customHeight="1">
      <x:c r="A62" s="15"/>
      <x:c r="B62" s="15"/>
      <x:c r="C62" s="15"/>
      <x:c r="D62" s="15"/>
      <x:c r="E62" s="15"/>
      <x:c r="F62" s="15"/>
      <x:c r="G62" s="15"/>
      <x:c r="H62" s="15"/>
      <x:c r="I62" s="53"/>
      <x:c r="J62" s="54"/>
      <x:c r="K62" s="55"/>
      <x:c r="L62" s="53"/>
      <x:c r="M62" s="52" t="str">
        <x:f>IF(I62="","",IF(L62="",I62*(1+IF(K62="",0,K62)),ROUNDUP(ROUND(I62*(1+IF(K62="",0,K62))/L62,10),0)*L62))</x:f>
      </x:c>
      <x:c r="N62" s="15"/>
      <x:c r="O62" s="15"/>
      <x:c r="P62" s="15"/>
    </x:row>
    <x:row r="63" ht="22" customHeight="1">
      <x:c r="A63" s="15"/>
      <x:c r="B63" s="15"/>
      <x:c r="C63" s="15"/>
      <x:c r="D63" s="15"/>
      <x:c r="E63" s="15"/>
      <x:c r="F63" s="15"/>
      <x:c r="G63" s="15"/>
      <x:c r="H63" s="15"/>
      <x:c r="I63" s="53"/>
      <x:c r="J63" s="54"/>
      <x:c r="K63" s="55"/>
      <x:c r="L63" s="53"/>
      <x:c r="M63" s="52" t="str">
        <x:f>IF(I63="","",IF(L63="",I63*(1+IF(K63="",0,K63)),ROUNDUP(ROUND(I63*(1+IF(K63="",0,K63))/L63,10),0)*L63))</x:f>
      </x:c>
      <x:c r="N63" s="15"/>
      <x:c r="O63" s="15"/>
      <x:c r="P63" s="15"/>
    </x:row>
    <x:row r="64" ht="22" customHeight="1">
      <x:c r="A64" s="15"/>
      <x:c r="B64" s="15"/>
      <x:c r="C64" s="15"/>
      <x:c r="D64" s="15"/>
      <x:c r="E64" s="15"/>
      <x:c r="F64" s="15"/>
      <x:c r="G64" s="15"/>
      <x:c r="H64" s="15"/>
      <x:c r="I64" s="53"/>
      <x:c r="J64" s="54"/>
      <x:c r="K64" s="55"/>
      <x:c r="L64" s="53"/>
      <x:c r="M64" s="52" t="str">
        <x:f>IF(I64="","",IF(L64="",I64*(1+IF(K64="",0,K64)),ROUNDUP(ROUND(I64*(1+IF(K64="",0,K64))/L64,10),0)*L64))</x:f>
      </x:c>
      <x:c r="N64" s="15"/>
      <x:c r="O64" s="15"/>
      <x:c r="P64" s="15"/>
    </x:row>
    <x:row r="65" ht="22" customHeight="1">
      <x:c r="A65" s="15"/>
      <x:c r="B65" s="15"/>
      <x:c r="C65" s="15"/>
      <x:c r="D65" s="15"/>
      <x:c r="E65" s="15"/>
      <x:c r="F65" s="15"/>
      <x:c r="G65" s="15"/>
      <x:c r="H65" s="15"/>
      <x:c r="I65" s="53"/>
      <x:c r="J65" s="54"/>
      <x:c r="K65" s="55"/>
      <x:c r="L65" s="53"/>
      <x:c r="M65" s="52" t="str">
        <x:f>IF(I65="","",IF(L65="",I65*(1+IF(K65="",0,K65)),ROUNDUP(ROUND(I65*(1+IF(K65="",0,K65))/L65,10),0)*L65))</x:f>
      </x:c>
      <x:c r="N65" s="15"/>
      <x:c r="O65" s="15"/>
      <x:c r="P65" s="15"/>
    </x:row>
    <x:row r="66" ht="22" customHeight="1">
      <x:c r="A66" s="15"/>
      <x:c r="B66" s="15"/>
      <x:c r="C66" s="15"/>
      <x:c r="D66" s="15"/>
      <x:c r="E66" s="15"/>
      <x:c r="F66" s="15"/>
      <x:c r="G66" s="15"/>
      <x:c r="H66" s="15"/>
      <x:c r="I66" s="53"/>
      <x:c r="J66" s="54"/>
      <x:c r="K66" s="55"/>
      <x:c r="L66" s="53"/>
      <x:c r="M66" s="52" t="str">
        <x:f>IF(I66="","",IF(L66="",I66*(1+IF(K66="",0,K66)),ROUNDUP(ROUND(I66*(1+IF(K66="",0,K66))/L66,10),0)*L66))</x:f>
      </x:c>
      <x:c r="N66" s="15"/>
      <x:c r="O66" s="15"/>
      <x:c r="P66" s="15"/>
    </x:row>
    <x:row r="67" ht="22" customHeight="1">
      <x:c r="A67" s="15"/>
      <x:c r="B67" s="15"/>
      <x:c r="C67" s="15"/>
      <x:c r="D67" s="15"/>
      <x:c r="E67" s="15"/>
      <x:c r="F67" s="15"/>
      <x:c r="G67" s="15"/>
      <x:c r="H67" s="15"/>
      <x:c r="I67" s="53"/>
      <x:c r="J67" s="54"/>
      <x:c r="K67" s="55"/>
      <x:c r="L67" s="53"/>
      <x:c r="M67" s="52" t="str">
        <x:f>IF(I67="","",IF(L67="",I67*(1+IF(K67="",0,K67)),ROUNDUP(ROUND(I67*(1+IF(K67="",0,K67))/L67,10),0)*L67))</x:f>
      </x:c>
      <x:c r="N67" s="15"/>
      <x:c r="O67" s="15"/>
      <x:c r="P67" s="15"/>
    </x:row>
    <x:row r="68" ht="22" customHeight="1">
      <x:c r="A68" s="15"/>
      <x:c r="B68" s="15"/>
      <x:c r="C68" s="15"/>
      <x:c r="D68" s="15"/>
      <x:c r="E68" s="15"/>
      <x:c r="F68" s="15"/>
      <x:c r="G68" s="15"/>
      <x:c r="H68" s="15"/>
      <x:c r="I68" s="53"/>
      <x:c r="J68" s="54"/>
      <x:c r="K68" s="55"/>
      <x:c r="L68" s="53"/>
      <x:c r="M68" s="52" t="str">
        <x:f>IF(I68="","",IF(L68="",I68*(1+IF(K68="",0,K68)),ROUNDUP(ROUND(I68*(1+IF(K68="",0,K68))/L68,10),0)*L68))</x:f>
      </x:c>
      <x:c r="N68" s="15"/>
      <x:c r="O68" s="15"/>
      <x:c r="P68" s="15"/>
    </x:row>
    <x:row r="69" ht="22" customHeight="1">
      <x:c r="A69" s="15"/>
      <x:c r="B69" s="15"/>
      <x:c r="C69" s="15"/>
      <x:c r="D69" s="15"/>
      <x:c r="E69" s="15"/>
      <x:c r="F69" s="15"/>
      <x:c r="G69" s="15"/>
      <x:c r="H69" s="15"/>
      <x:c r="I69" s="53"/>
      <x:c r="J69" s="54"/>
      <x:c r="K69" s="55"/>
      <x:c r="L69" s="53"/>
      <x:c r="M69" s="52" t="str">
        <x:f>IF(I69="","",IF(L69="",I69*(1+IF(K69="",0,K69)),ROUNDUP(ROUND(I69*(1+IF(K69="",0,K69))/L69,10),0)*L69))</x:f>
      </x:c>
      <x:c r="N69" s="15"/>
      <x:c r="O69" s="15"/>
      <x:c r="P69" s="15"/>
    </x:row>
    <x:row r="70" ht="22" customHeight="1">
      <x:c r="A70" s="15"/>
      <x:c r="B70" s="15"/>
      <x:c r="C70" s="15"/>
      <x:c r="D70" s="15"/>
      <x:c r="E70" s="15"/>
      <x:c r="F70" s="15"/>
      <x:c r="G70" s="15"/>
      <x:c r="H70" s="15"/>
      <x:c r="I70" s="53"/>
      <x:c r="J70" s="54"/>
      <x:c r="K70" s="55"/>
      <x:c r="L70" s="53"/>
      <x:c r="M70" s="52" t="str">
        <x:f>IF(I70="","",IF(L70="",I70*(1+IF(K70="",0,K70)),ROUNDUP(ROUND(I70*(1+IF(K70="",0,K70))/L70,10),0)*L70))</x:f>
      </x:c>
      <x:c r="N70" s="15"/>
      <x:c r="O70" s="15"/>
      <x:c r="P70" s="15"/>
    </x:row>
    <x:row r="71" ht="22" customHeight="1">
      <x:c r="A71" s="15"/>
      <x:c r="B71" s="15"/>
      <x:c r="C71" s="15"/>
      <x:c r="D71" s="15"/>
      <x:c r="E71" s="15"/>
      <x:c r="F71" s="15"/>
      <x:c r="G71" s="15"/>
      <x:c r="H71" s="15"/>
      <x:c r="I71" s="53"/>
      <x:c r="J71" s="54"/>
      <x:c r="K71" s="55"/>
      <x:c r="L71" s="53"/>
      <x:c r="M71" s="52" t="str">
        <x:f>IF(I71="","",IF(L71="",I71*(1+IF(K71="",0,K71)),ROUNDUP(ROUND(I71*(1+IF(K71="",0,K71))/L71,10),0)*L71))</x:f>
      </x:c>
      <x:c r="N71" s="15"/>
      <x:c r="O71" s="15"/>
      <x:c r="P71" s="15"/>
    </x:row>
    <x:row r="72" ht="22" customHeight="1">
      <x:c r="A72" s="15"/>
      <x:c r="B72" s="15"/>
      <x:c r="C72" s="15"/>
      <x:c r="D72" s="15"/>
      <x:c r="E72" s="15"/>
      <x:c r="F72" s="15"/>
      <x:c r="G72" s="15"/>
      <x:c r="H72" s="15"/>
      <x:c r="I72" s="53"/>
      <x:c r="J72" s="54"/>
      <x:c r="K72" s="55"/>
      <x:c r="L72" s="53"/>
      <x:c r="M72" s="52" t="str">
        <x:f>IF(I72="","",IF(L72="",I72*(1+IF(K72="",0,K72)),ROUNDUP(ROUND(I72*(1+IF(K72="",0,K72))/L72,10),0)*L72))</x:f>
      </x:c>
      <x:c r="N72" s="15"/>
      <x:c r="O72" s="15"/>
      <x:c r="P72" s="15"/>
    </x:row>
    <x:row r="73" ht="22" customHeight="1">
      <x:c r="A73" s="15"/>
      <x:c r="B73" s="15"/>
      <x:c r="C73" s="15"/>
      <x:c r="D73" s="15"/>
      <x:c r="E73" s="15"/>
      <x:c r="F73" s="15"/>
      <x:c r="G73" s="15"/>
      <x:c r="H73" s="15"/>
      <x:c r="I73" s="53"/>
      <x:c r="J73" s="54"/>
      <x:c r="K73" s="55"/>
      <x:c r="L73" s="53"/>
      <x:c r="M73" s="52" t="str">
        <x:f>IF(I73="","",IF(L73="",I73*(1+IF(K73="",0,K73)),ROUNDUP(ROUND(I73*(1+IF(K73="",0,K73))/L73,10),0)*L73))</x:f>
      </x:c>
      <x:c r="N73" s="15"/>
      <x:c r="O73" s="15"/>
      <x:c r="P73" s="15"/>
    </x:row>
    <x:row r="74" ht="22" customHeight="1">
      <x:c r="A74" s="15"/>
      <x:c r="B74" s="15"/>
      <x:c r="C74" s="15"/>
      <x:c r="D74" s="15"/>
      <x:c r="E74" s="15"/>
      <x:c r="F74" s="15"/>
      <x:c r="G74" s="15"/>
      <x:c r="H74" s="15"/>
      <x:c r="I74" s="53"/>
      <x:c r="J74" s="54"/>
      <x:c r="K74" s="55"/>
      <x:c r="L74" s="53"/>
      <x:c r="M74" s="52" t="str">
        <x:f>IF(I74="","",IF(L74="",I74*(1+IF(K74="",0,K74)),ROUNDUP(ROUND(I74*(1+IF(K74="",0,K74))/L74,10),0)*L74))</x:f>
      </x:c>
      <x:c r="N74" s="15"/>
      <x:c r="O74" s="15"/>
      <x:c r="P74" s="15"/>
    </x:row>
    <x:row r="75" ht="22" customHeight="1">
      <x:c r="A75" s="15"/>
      <x:c r="B75" s="15"/>
      <x:c r="C75" s="15"/>
      <x:c r="D75" s="15"/>
      <x:c r="E75" s="15"/>
      <x:c r="F75" s="15"/>
      <x:c r="G75" s="15"/>
      <x:c r="H75" s="15"/>
      <x:c r="I75" s="53"/>
      <x:c r="J75" s="54"/>
      <x:c r="K75" s="55"/>
      <x:c r="L75" s="53"/>
      <x:c r="M75" s="52" t="str">
        <x:f>IF(I75="","",IF(L75="",I75*(1+IF(K75="",0,K75)),ROUNDUP(ROUND(I75*(1+IF(K75="",0,K75))/L75,10),0)*L75))</x:f>
      </x:c>
      <x:c r="N75" s="15"/>
      <x:c r="O75" s="15"/>
      <x:c r="P75" s="15"/>
    </x:row>
    <x:row r="76" ht="22" customHeight="1">
      <x:c r="A76" s="15"/>
      <x:c r="B76" s="15"/>
      <x:c r="C76" s="15"/>
      <x:c r="D76" s="15"/>
      <x:c r="E76" s="15"/>
      <x:c r="F76" s="15"/>
      <x:c r="G76" s="15"/>
      <x:c r="H76" s="15"/>
      <x:c r="I76" s="53"/>
      <x:c r="J76" s="54"/>
      <x:c r="K76" s="55"/>
      <x:c r="L76" s="53"/>
      <x:c r="M76" s="52" t="str">
        <x:f>IF(I76="","",IF(L76="",I76*(1+IF(K76="",0,K76)),ROUNDUP(ROUND(I76*(1+IF(K76="",0,K76))/L76,10),0)*L76))</x:f>
      </x:c>
      <x:c r="N76" s="15"/>
      <x:c r="O76" s="15"/>
      <x:c r="P76" s="15"/>
    </x:row>
    <x:row r="77" ht="22" customHeight="1">
      <x:c r="A77" s="15"/>
      <x:c r="B77" s="15"/>
      <x:c r="C77" s="15"/>
      <x:c r="D77" s="15"/>
      <x:c r="E77" s="15"/>
      <x:c r="F77" s="15"/>
      <x:c r="G77" s="15"/>
      <x:c r="H77" s="15"/>
      <x:c r="I77" s="53"/>
      <x:c r="J77" s="54"/>
      <x:c r="K77" s="55"/>
      <x:c r="L77" s="53"/>
      <x:c r="M77" s="52" t="str">
        <x:f>IF(I77="","",IF(L77="",I77*(1+IF(K77="",0,K77)),ROUNDUP(ROUND(I77*(1+IF(K77="",0,K77))/L77,10),0)*L77))</x:f>
      </x:c>
      <x:c r="N77" s="15"/>
      <x:c r="O77" s="15"/>
      <x:c r="P77" s="15"/>
    </x:row>
    <x:row r="78" ht="22" customHeight="1">
      <x:c r="A78" s="15"/>
      <x:c r="B78" s="15"/>
      <x:c r="C78" s="15"/>
      <x:c r="D78" s="15"/>
      <x:c r="E78" s="15"/>
      <x:c r="F78" s="15"/>
      <x:c r="G78" s="15"/>
      <x:c r="H78" s="15"/>
      <x:c r="I78" s="53"/>
      <x:c r="J78" s="54"/>
      <x:c r="K78" s="55"/>
      <x:c r="L78" s="53"/>
      <x:c r="M78" s="52" t="str">
        <x:f>IF(I78="","",IF(L78="",I78*(1+IF(K78="",0,K78)),ROUNDUP(ROUND(I78*(1+IF(K78="",0,K78))/L78,10),0)*L78))</x:f>
      </x:c>
      <x:c r="N78" s="15"/>
      <x:c r="O78" s="15"/>
      <x:c r="P78" s="15"/>
    </x:row>
    <x:row r="79" ht="22" customHeight="1">
      <x:c r="A79" s="15"/>
      <x:c r="B79" s="15"/>
      <x:c r="C79" s="15"/>
      <x:c r="D79" s="15"/>
      <x:c r="E79" s="15"/>
      <x:c r="F79" s="15"/>
      <x:c r="G79" s="15"/>
      <x:c r="H79" s="15"/>
      <x:c r="I79" s="53"/>
      <x:c r="J79" s="54"/>
      <x:c r="K79" s="55"/>
      <x:c r="L79" s="53"/>
      <x:c r="M79" s="52" t="str">
        <x:f>IF(I79="","",IF(L79="",I79*(1+IF(K79="",0,K79)),ROUNDUP(ROUND(I79*(1+IF(K79="",0,K79))/L79,10),0)*L79))</x:f>
      </x:c>
      <x:c r="N79" s="15"/>
      <x:c r="O79" s="15"/>
      <x:c r="P79" s="15"/>
    </x:row>
    <x:row r="80" ht="22" customHeight="1">
      <x:c r="A80" s="15"/>
      <x:c r="B80" s="15"/>
      <x:c r="C80" s="15"/>
      <x:c r="D80" s="15"/>
      <x:c r="E80" s="15"/>
      <x:c r="F80" s="15"/>
      <x:c r="G80" s="15"/>
      <x:c r="H80" s="15"/>
      <x:c r="I80" s="53"/>
      <x:c r="J80" s="54"/>
      <x:c r="K80" s="55"/>
      <x:c r="L80" s="53"/>
      <x:c r="M80" s="52" t="str">
        <x:f>IF(I80="","",IF(L80="",I80*(1+IF(K80="",0,K80)),ROUNDUP(ROUND(I80*(1+IF(K80="",0,K80))/L80,10),0)*L80))</x:f>
      </x:c>
      <x:c r="N80" s="15"/>
      <x:c r="O80" s="15"/>
      <x:c r="P80" s="15"/>
    </x:row>
    <x:row r="81" ht="22" customHeight="1">
      <x:c r="A81" s="15"/>
      <x:c r="B81" s="15"/>
      <x:c r="C81" s="15"/>
      <x:c r="D81" s="15"/>
      <x:c r="E81" s="15"/>
      <x:c r="F81" s="15"/>
      <x:c r="G81" s="15"/>
      <x:c r="H81" s="15"/>
      <x:c r="I81" s="53"/>
      <x:c r="J81" s="54"/>
      <x:c r="K81" s="55"/>
      <x:c r="L81" s="53"/>
      <x:c r="M81" s="52" t="str">
        <x:f>IF(I81="","",IF(L81="",I81*(1+IF(K81="",0,K81)),ROUNDUP(ROUND(I81*(1+IF(K81="",0,K81))/L81,10),0)*L81))</x:f>
      </x:c>
      <x:c r="N81" s="15"/>
      <x:c r="O81" s="15"/>
      <x:c r="P81" s="15"/>
    </x:row>
    <x:row r="82" ht="22" customHeight="1">
      <x:c r="A82" s="15"/>
      <x:c r="B82" s="15"/>
      <x:c r="C82" s="15"/>
      <x:c r="D82" s="15"/>
      <x:c r="E82" s="15"/>
      <x:c r="F82" s="15"/>
      <x:c r="G82" s="15"/>
      <x:c r="H82" s="15"/>
      <x:c r="I82" s="53"/>
      <x:c r="J82" s="54"/>
      <x:c r="K82" s="55"/>
      <x:c r="L82" s="53"/>
      <x:c r="M82" s="52" t="str">
        <x:f>IF(I82="","",IF(L82="",I82*(1+IF(K82="",0,K82)),ROUNDUP(ROUND(I82*(1+IF(K82="",0,K82))/L82,10),0)*L82))</x:f>
      </x:c>
      <x:c r="N82" s="15"/>
      <x:c r="O82" s="15"/>
      <x:c r="P82" s="15"/>
    </x:row>
    <x:row r="83" ht="22" customHeight="1">
      <x:c r="A83" s="15"/>
      <x:c r="B83" s="15"/>
      <x:c r="C83" s="15"/>
      <x:c r="D83" s="15"/>
      <x:c r="E83" s="15"/>
      <x:c r="F83" s="15"/>
      <x:c r="G83" s="15"/>
      <x:c r="H83" s="15"/>
      <x:c r="I83" s="53"/>
      <x:c r="J83" s="54"/>
      <x:c r="K83" s="55"/>
      <x:c r="L83" s="53"/>
      <x:c r="M83" s="52" t="str">
        <x:f>IF(I83="","",IF(L83="",I83*(1+IF(K83="",0,K83)),ROUNDUP(ROUND(I83*(1+IF(K83="",0,K83))/L83,10),0)*L83))</x:f>
      </x:c>
      <x:c r="N83" s="15"/>
      <x:c r="O83" s="15"/>
      <x:c r="P83" s="15"/>
    </x:row>
    <x:row r="84" ht="22" customHeight="1">
      <x:c r="A84" s="15"/>
      <x:c r="B84" s="15"/>
      <x:c r="C84" s="15"/>
      <x:c r="D84" s="15"/>
      <x:c r="E84" s="15"/>
      <x:c r="F84" s="15"/>
      <x:c r="G84" s="15"/>
      <x:c r="H84" s="15"/>
      <x:c r="I84" s="53"/>
      <x:c r="J84" s="54"/>
      <x:c r="K84" s="55"/>
      <x:c r="L84" s="53"/>
      <x:c r="M84" s="52" t="str">
        <x:f>IF(I84="","",IF(L84="",I84*(1+IF(K84="",0,K84)),ROUNDUP(ROUND(I84*(1+IF(K84="",0,K84))/L84,10),0)*L84))</x:f>
      </x:c>
      <x:c r="N84" s="15"/>
      <x:c r="O84" s="15"/>
      <x:c r="P84" s="15"/>
    </x:row>
    <x:row r="85" ht="22" customHeight="1">
      <x:c r="A85" s="15"/>
      <x:c r="B85" s="15"/>
      <x:c r="C85" s="15"/>
      <x:c r="D85" s="15"/>
      <x:c r="E85" s="15"/>
      <x:c r="F85" s="15"/>
      <x:c r="G85" s="15"/>
      <x:c r="H85" s="15"/>
      <x:c r="I85" s="53"/>
      <x:c r="J85" s="54"/>
      <x:c r="K85" s="55"/>
      <x:c r="L85" s="53"/>
      <x:c r="M85" s="52" t="str">
        <x:f>IF(I85="","",IF(L85="",I85*(1+IF(K85="",0,K85)),ROUNDUP(ROUND(I85*(1+IF(K85="",0,K85))/L85,10),0)*L85))</x:f>
      </x:c>
      <x:c r="N85" s="15"/>
      <x:c r="O85" s="15"/>
      <x:c r="P85" s="15"/>
    </x:row>
    <x:row r="86" ht="22" customHeight="1">
      <x:c r="A86" s="15"/>
      <x:c r="B86" s="15"/>
      <x:c r="C86" s="15"/>
      <x:c r="D86" s="15"/>
      <x:c r="E86" s="15"/>
      <x:c r="F86" s="15"/>
      <x:c r="G86" s="15"/>
      <x:c r="H86" s="15"/>
      <x:c r="I86" s="53"/>
      <x:c r="J86" s="54"/>
      <x:c r="K86" s="55"/>
      <x:c r="L86" s="53"/>
      <x:c r="M86" s="52" t="str">
        <x:f>IF(I86="","",IF(L86="",I86*(1+IF(K86="",0,K86)),ROUNDUP(ROUND(I86*(1+IF(K86="",0,K86))/L86,10),0)*L86))</x:f>
      </x:c>
      <x:c r="N86" s="15"/>
      <x:c r="O86" s="15"/>
      <x:c r="P86" s="15"/>
    </x:row>
    <x:row r="87" ht="22" customHeight="1">
      <x:c r="A87" s="15"/>
      <x:c r="B87" s="15"/>
      <x:c r="C87" s="15"/>
      <x:c r="D87" s="15"/>
      <x:c r="E87" s="15"/>
      <x:c r="F87" s="15"/>
      <x:c r="G87" s="15"/>
      <x:c r="H87" s="15"/>
      <x:c r="I87" s="53"/>
      <x:c r="J87" s="54"/>
      <x:c r="K87" s="55"/>
      <x:c r="L87" s="53"/>
      <x:c r="M87" s="52" t="str">
        <x:f>IF(I87="","",IF(L87="",I87*(1+IF(K87="",0,K87)),ROUNDUP(ROUND(I87*(1+IF(K87="",0,K87))/L87,10),0)*L87))</x:f>
      </x:c>
      <x:c r="N87" s="15"/>
      <x:c r="O87" s="15"/>
      <x:c r="P87" s="15"/>
    </x:row>
    <x:row r="88" ht="22" customHeight="1">
      <x:c r="A88" s="15"/>
      <x:c r="B88" s="15"/>
      <x:c r="C88" s="15"/>
      <x:c r="D88" s="15"/>
      <x:c r="E88" s="15"/>
      <x:c r="F88" s="15"/>
      <x:c r="G88" s="15"/>
      <x:c r="H88" s="15"/>
      <x:c r="I88" s="53"/>
      <x:c r="J88" s="54"/>
      <x:c r="K88" s="55"/>
      <x:c r="L88" s="53"/>
      <x:c r="M88" s="52" t="str">
        <x:f>IF(I88="","",IF(L88="",I88*(1+IF(K88="",0,K88)),ROUNDUP(ROUND(I88*(1+IF(K88="",0,K88))/L88,10),0)*L88))</x:f>
      </x:c>
      <x:c r="N88" s="15"/>
      <x:c r="O88" s="15"/>
      <x:c r="P88" s="15"/>
    </x:row>
    <x:row r="89" ht="22" customHeight="1">
      <x:c r="A89" s="15"/>
      <x:c r="B89" s="15"/>
      <x:c r="C89" s="15"/>
      <x:c r="D89" s="15"/>
      <x:c r="E89" s="15"/>
      <x:c r="F89" s="15"/>
      <x:c r="G89" s="15"/>
      <x:c r="H89" s="15"/>
      <x:c r="I89" s="53"/>
      <x:c r="J89" s="54"/>
      <x:c r="K89" s="55"/>
      <x:c r="L89" s="53"/>
      <x:c r="M89" s="52" t="str">
        <x:f>IF(I89="","",IF(L89="",I89*(1+IF(K89="",0,K89)),ROUNDUP(ROUND(I89*(1+IF(K89="",0,K89))/L89,10),0)*L89))</x:f>
      </x:c>
      <x:c r="N89" s="15"/>
      <x:c r="O89" s="15"/>
      <x:c r="P89" s="15"/>
    </x:row>
    <x:row r="90" ht="22" customHeight="1">
      <x:c r="A90" s="15"/>
      <x:c r="B90" s="15"/>
      <x:c r="C90" s="15"/>
      <x:c r="D90" s="15"/>
      <x:c r="E90" s="15"/>
      <x:c r="F90" s="15"/>
      <x:c r="G90" s="15"/>
      <x:c r="H90" s="15"/>
      <x:c r="I90" s="53"/>
      <x:c r="J90" s="54"/>
      <x:c r="K90" s="55"/>
      <x:c r="L90" s="53"/>
      <x:c r="M90" s="52" t="str">
        <x:f>IF(I90="","",IF(L90="",I90*(1+IF(K90="",0,K90)),ROUNDUP(ROUND(I90*(1+IF(K90="",0,K90))/L90,10),0)*L90))</x:f>
      </x:c>
      <x:c r="N90" s="15"/>
      <x:c r="O90" s="15"/>
      <x:c r="P90" s="15"/>
    </x:row>
    <x:row r="91" ht="22" customHeight="1">
      <x:c r="A91" s="15"/>
      <x:c r="B91" s="15"/>
      <x:c r="C91" s="15"/>
      <x:c r="D91" s="15"/>
      <x:c r="E91" s="15"/>
      <x:c r="F91" s="15"/>
      <x:c r="G91" s="15"/>
      <x:c r="H91" s="15"/>
      <x:c r="I91" s="53"/>
      <x:c r="J91" s="54"/>
      <x:c r="K91" s="55"/>
      <x:c r="L91" s="53"/>
      <x:c r="M91" s="52" t="str">
        <x:f>IF(I91="","",IF(L91="",I91*(1+IF(K91="",0,K91)),ROUNDUP(ROUND(I91*(1+IF(K91="",0,K91))/L91,10),0)*L91))</x:f>
      </x:c>
      <x:c r="N91" s="15"/>
      <x:c r="O91" s="15"/>
      <x:c r="P91" s="15"/>
    </x:row>
    <x:row r="92" ht="22" customHeight="1">
      <x:c r="A92" s="15"/>
      <x:c r="B92" s="15"/>
      <x:c r="C92" s="15"/>
      <x:c r="D92" s="15"/>
      <x:c r="E92" s="15"/>
      <x:c r="F92" s="15"/>
      <x:c r="G92" s="15"/>
      <x:c r="H92" s="15"/>
      <x:c r="I92" s="53"/>
      <x:c r="J92" s="54"/>
      <x:c r="K92" s="55"/>
      <x:c r="L92" s="53"/>
      <x:c r="M92" s="52" t="str">
        <x:f>IF(I92="","",IF(L92="",I92*(1+IF(K92="",0,K92)),ROUNDUP(ROUND(I92*(1+IF(K92="",0,K92))/L92,10),0)*L92))</x:f>
      </x:c>
      <x:c r="N92" s="15"/>
      <x:c r="O92" s="15"/>
      <x:c r="P92" s="15"/>
    </x:row>
    <x:row r="93" ht="22" customHeight="1">
      <x:c r="A93" s="15"/>
      <x:c r="B93" s="15"/>
      <x:c r="C93" s="15"/>
      <x:c r="D93" s="15"/>
      <x:c r="E93" s="15"/>
      <x:c r="F93" s="15"/>
      <x:c r="G93" s="15"/>
      <x:c r="H93" s="15"/>
      <x:c r="I93" s="53"/>
      <x:c r="J93" s="54"/>
      <x:c r="K93" s="55"/>
      <x:c r="L93" s="53"/>
      <x:c r="M93" s="52" t="str">
        <x:f>IF(I93="","",IF(L93="",I93*(1+IF(K93="",0,K93)),ROUNDUP(ROUND(I93*(1+IF(K93="",0,K93))/L93,10),0)*L93))</x:f>
      </x:c>
      <x:c r="N93" s="15"/>
      <x:c r="O93" s="15"/>
      <x:c r="P93" s="15"/>
    </x:row>
    <x:row r="94" ht="22" customHeight="1">
      <x:c r="A94" s="15"/>
      <x:c r="B94" s="15"/>
      <x:c r="C94" s="15"/>
      <x:c r="D94" s="15"/>
      <x:c r="E94" s="15"/>
      <x:c r="F94" s="15"/>
      <x:c r="G94" s="15"/>
      <x:c r="H94" s="15"/>
      <x:c r="I94" s="53"/>
      <x:c r="J94" s="54"/>
      <x:c r="K94" s="55"/>
      <x:c r="L94" s="53"/>
      <x:c r="M94" s="52" t="str">
        <x:f>IF(I94="","",IF(L94="",I94*(1+IF(K94="",0,K94)),ROUNDUP(ROUND(I94*(1+IF(K94="",0,K94))/L94,10),0)*L94))</x:f>
      </x:c>
      <x:c r="N94" s="15"/>
      <x:c r="O94" s="15"/>
      <x:c r="P94" s="15"/>
    </x:row>
    <x:row r="95" ht="22" customHeight="1">
      <x:c r="A95" s="15"/>
      <x:c r="B95" s="15"/>
      <x:c r="C95" s="15"/>
      <x:c r="D95" s="15"/>
      <x:c r="E95" s="15"/>
      <x:c r="F95" s="15"/>
      <x:c r="G95" s="15"/>
      <x:c r="H95" s="15"/>
      <x:c r="I95" s="53"/>
      <x:c r="J95" s="54"/>
      <x:c r="K95" s="55"/>
      <x:c r="L95" s="53"/>
      <x:c r="M95" s="52" t="str">
        <x:f>IF(I95="","",IF(L95="",I95*(1+IF(K95="",0,K95)),ROUNDUP(ROUND(I95*(1+IF(K95="",0,K95))/L95,10),0)*L95))</x:f>
      </x:c>
      <x:c r="N95" s="15"/>
      <x:c r="O95" s="15"/>
      <x:c r="P95" s="15"/>
    </x:row>
    <x:row r="96" ht="22" customHeight="1">
      <x:c r="A96" s="15"/>
      <x:c r="B96" s="15"/>
      <x:c r="C96" s="15"/>
      <x:c r="D96" s="15"/>
      <x:c r="E96" s="15"/>
      <x:c r="F96" s="15"/>
      <x:c r="G96" s="15"/>
      <x:c r="H96" s="15"/>
      <x:c r="I96" s="53"/>
      <x:c r="J96" s="54"/>
      <x:c r="K96" s="55"/>
      <x:c r="L96" s="53"/>
      <x:c r="M96" s="52" t="str">
        <x:f>IF(I96="","",IF(L96="",I96*(1+IF(K96="",0,K96)),ROUNDUP(ROUND(I96*(1+IF(K96="",0,K96))/L96,10),0)*L96))</x:f>
      </x:c>
      <x:c r="N96" s="15"/>
      <x:c r="O96" s="15"/>
      <x:c r="P96" s="15"/>
    </x:row>
    <x:row r="97" ht="22" customHeight="1">
      <x:c r="A97" s="15"/>
      <x:c r="B97" s="15"/>
      <x:c r="C97" s="15"/>
      <x:c r="D97" s="15"/>
      <x:c r="E97" s="15"/>
      <x:c r="F97" s="15"/>
      <x:c r="G97" s="15"/>
      <x:c r="H97" s="15"/>
      <x:c r="I97" s="53"/>
      <x:c r="J97" s="54"/>
      <x:c r="K97" s="55"/>
      <x:c r="L97" s="53"/>
      <x:c r="M97" s="52" t="str">
        <x:f>IF(I97="","",IF(L97="",I97*(1+IF(K97="",0,K97)),ROUNDUP(ROUND(I97*(1+IF(K97="",0,K97))/L97,10),0)*L97))</x:f>
      </x:c>
      <x:c r="N97" s="15"/>
      <x:c r="O97" s="15"/>
      <x:c r="P97" s="15"/>
    </x:row>
    <x:row r="98" ht="22" customHeight="1">
      <x:c r="A98" s="15"/>
      <x:c r="B98" s="15"/>
      <x:c r="C98" s="15"/>
      <x:c r="D98" s="15"/>
      <x:c r="E98" s="15"/>
      <x:c r="F98" s="15"/>
      <x:c r="G98" s="15"/>
      <x:c r="H98" s="15"/>
      <x:c r="I98" s="53"/>
      <x:c r="J98" s="54"/>
      <x:c r="K98" s="55"/>
      <x:c r="L98" s="53"/>
      <x:c r="M98" s="52" t="str">
        <x:f>IF(I98="","",IF(L98="",I98*(1+IF(K98="",0,K98)),ROUNDUP(ROUND(I98*(1+IF(K98="",0,K98))/L98,10),0)*L98))</x:f>
      </x:c>
      <x:c r="N98" s="15"/>
      <x:c r="O98" s="15"/>
      <x:c r="P98" s="15"/>
    </x:row>
    <x:row r="99" ht="22" customHeight="1">
      <x:c r="A99" s="15"/>
      <x:c r="B99" s="15"/>
      <x:c r="C99" s="15"/>
      <x:c r="D99" s="15"/>
      <x:c r="E99" s="15"/>
      <x:c r="F99" s="15"/>
      <x:c r="G99" s="15"/>
      <x:c r="H99" s="15"/>
      <x:c r="I99" s="53"/>
      <x:c r="J99" s="54"/>
      <x:c r="K99" s="55"/>
      <x:c r="L99" s="53"/>
      <x:c r="M99" s="52" t="str">
        <x:f>IF(I99="","",IF(L99="",I99*(1+IF(K99="",0,K99)),ROUNDUP(ROUND(I99*(1+IF(K99="",0,K99))/L99,10),0)*L99))</x:f>
      </x:c>
      <x:c r="N99" s="15"/>
      <x:c r="O99" s="15"/>
      <x:c r="P99" s="15"/>
    </x:row>
    <x:row r="100" ht="22" customHeight="1">
      <x:c r="A100" s="15"/>
      <x:c r="B100" s="15"/>
      <x:c r="C100" s="15"/>
      <x:c r="D100" s="15"/>
      <x:c r="E100" s="15"/>
      <x:c r="F100" s="15"/>
      <x:c r="G100" s="15"/>
      <x:c r="H100" s="15"/>
      <x:c r="I100" s="53"/>
      <x:c r="J100" s="54"/>
      <x:c r="K100" s="55"/>
      <x:c r="L100" s="53"/>
      <x:c r="M100" s="52" t="str">
        <x:f>IF(I100="","",IF(L100="",I100*(1+IF(K100="",0,K100)),ROUNDUP(ROUND(I100*(1+IF(K100="",0,K100))/L100,10),0)*L100))</x:f>
      </x:c>
      <x:c r="N100" s="15"/>
      <x:c r="O100" s="15"/>
      <x:c r="P100" s="15"/>
    </x:row>
    <x:row r="101" ht="22" customHeight="1">
      <x:c r="A101" s="15"/>
      <x:c r="B101" s="15"/>
      <x:c r="C101" s="15"/>
      <x:c r="D101" s="15"/>
      <x:c r="E101" s="15"/>
      <x:c r="F101" s="15"/>
      <x:c r="G101" s="15"/>
      <x:c r="H101" s="15"/>
      <x:c r="I101" s="53"/>
      <x:c r="J101" s="54"/>
      <x:c r="K101" s="55"/>
      <x:c r="L101" s="53"/>
      <x:c r="M101" s="52" t="str">
        <x:f>IF(I101="","",IF(L101="",I101*(1+IF(K101="",0,K101)),ROUNDUP(ROUND(I101*(1+IF(K101="",0,K101))/L101,10),0)*L101))</x:f>
      </x:c>
      <x:c r="N101" s="15"/>
      <x:c r="O101" s="15"/>
      <x:c r="P101" s="15"/>
    </x:row>
    <x:row r="102" ht="22" customHeight="1">
      <x:c r="A102" s="15"/>
      <x:c r="B102" s="15"/>
      <x:c r="C102" s="15"/>
      <x:c r="D102" s="15"/>
      <x:c r="E102" s="15"/>
      <x:c r="F102" s="15"/>
      <x:c r="G102" s="15"/>
      <x:c r="H102" s="15"/>
      <x:c r="I102" s="53"/>
      <x:c r="J102" s="54"/>
      <x:c r="K102" s="55"/>
      <x:c r="L102" s="53"/>
      <x:c r="M102" s="52" t="str">
        <x:f>IF(I102="","",IF(L102="",I102*(1+IF(K102="",0,K102)),ROUNDUP(ROUND(I102*(1+IF(K102="",0,K102))/L102,10),0)*L102))</x:f>
      </x:c>
      <x:c r="N102" s="15"/>
      <x:c r="O102" s="15"/>
      <x:c r="P102" s="15"/>
    </x:row>
    <x:row r="103" ht="22" customHeight="1">
      <x:c r="A103" s="15"/>
      <x:c r="B103" s="15"/>
      <x:c r="C103" s="15"/>
      <x:c r="D103" s="15"/>
      <x:c r="E103" s="15"/>
      <x:c r="F103" s="15"/>
      <x:c r="G103" s="15"/>
      <x:c r="H103" s="15"/>
      <x:c r="I103" s="53"/>
      <x:c r="J103" s="54"/>
      <x:c r="K103" s="55"/>
      <x:c r="L103" s="53"/>
      <x:c r="M103" s="52" t="str">
        <x:f>IF(I103="","",IF(L103="",I103*(1+IF(K103="",0,K103)),ROUNDUP(ROUND(I103*(1+IF(K103="",0,K103))/L103,10),0)*L103))</x:f>
      </x:c>
      <x:c r="N103" s="15"/>
      <x:c r="O103" s="15"/>
      <x:c r="P103" s="15"/>
    </x:row>
    <x:row r="104" ht="22" customHeight="1">
      <x:c r="A104" s="15"/>
      <x:c r="B104" s="15"/>
      <x:c r="C104" s="15"/>
      <x:c r="D104" s="15"/>
      <x:c r="E104" s="15"/>
      <x:c r="F104" s="15"/>
      <x:c r="G104" s="15"/>
      <x:c r="H104" s="15"/>
      <x:c r="I104" s="53"/>
      <x:c r="J104" s="54"/>
      <x:c r="K104" s="55"/>
      <x:c r="L104" s="53"/>
      <x:c r="M104" s="52" t="str">
        <x:f>IF(I104="","",IF(L104="",I104*(1+IF(K104="",0,K104)),ROUNDUP(ROUND(I104*(1+IF(K104="",0,K104))/L104,10),0)*L104))</x:f>
      </x:c>
      <x:c r="N104" s="15"/>
      <x:c r="O104" s="15"/>
      <x:c r="P104" s="15"/>
    </x:row>
    <x:row r="105" ht="22" customHeight="1">
      <x:c r="A105" s="15"/>
      <x:c r="B105" s="15"/>
      <x:c r="C105" s="15"/>
      <x:c r="D105" s="15"/>
      <x:c r="E105" s="15"/>
      <x:c r="F105" s="15"/>
      <x:c r="G105" s="15"/>
      <x:c r="H105" s="15"/>
      <x:c r="I105" s="53"/>
      <x:c r="J105" s="54"/>
      <x:c r="K105" s="55"/>
      <x:c r="L105" s="53"/>
      <x:c r="M105" s="52" t="str">
        <x:f>IF(I105="","",IF(L105="",I105*(1+IF(K105="",0,K105)),ROUNDUP(ROUND(I105*(1+IF(K105="",0,K105))/L105,10),0)*L105))</x:f>
      </x:c>
      <x:c r="N105" s="15"/>
      <x:c r="O105" s="15"/>
      <x:c r="P105" s="15"/>
    </x:row>
    <x:row r="106" ht="22" customHeight="1">
      <x:c r="A106" s="15"/>
      <x:c r="B106" s="15"/>
      <x:c r="C106" s="15"/>
      <x:c r="D106" s="15"/>
      <x:c r="E106" s="15"/>
      <x:c r="F106" s="15"/>
      <x:c r="G106" s="15"/>
      <x:c r="H106" s="15"/>
      <x:c r="I106" s="53"/>
      <x:c r="J106" s="54"/>
      <x:c r="K106" s="55"/>
      <x:c r="L106" s="53"/>
      <x:c r="M106" s="52" t="str">
        <x:f>IF(I106="","",IF(L106="",I106*(1+IF(K106="",0,K106)),ROUNDUP(ROUND(I106*(1+IF(K106="",0,K106))/L106,10),0)*L106))</x:f>
      </x:c>
      <x:c r="N106" s="15"/>
      <x:c r="O106" s="15"/>
      <x:c r="P106" s="15"/>
    </x:row>
    <x:row r="107" ht="22" customHeight="1">
      <x:c r="A107" s="15"/>
      <x:c r="B107" s="15"/>
      <x:c r="C107" s="15"/>
      <x:c r="D107" s="15"/>
      <x:c r="E107" s="15"/>
      <x:c r="F107" s="15"/>
      <x:c r="G107" s="15"/>
      <x:c r="H107" s="15"/>
      <x:c r="I107" s="53"/>
      <x:c r="J107" s="54"/>
      <x:c r="K107" s="55"/>
      <x:c r="L107" s="53"/>
      <x:c r="M107" s="52" t="str">
        <x:f>IF(I107="","",IF(L107="",I107*(1+IF(K107="",0,K107)),ROUNDUP(ROUND(I107*(1+IF(K107="",0,K107))/L107,10),0)*L107))</x:f>
      </x:c>
      <x:c r="N107" s="15"/>
      <x:c r="O107" s="15"/>
      <x:c r="P107" s="15"/>
    </x:row>
  </x:sheetData>
  <x:dataValidations count="2">
    <x:dataValidation type="list" sqref="J8:J107">
      <x:formula1>"item,set,pair,m,m²,m³,kg,t,L,roll,box,sheet"</x:formula1>
    </x:dataValidation>
    <x:dataValidation type="list" sqref="N8:N107">
      <x:formula1>"Draft,Measured,Checked,Approved,Superseded"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05f5a2c7cef43e5"/>
  </x:tableParts>
</x:worksheet>
</file>

<file path=xl/worksheets/sheet3.xml><?xml version="1.0" encoding="utf-8"?>
<x:worksheet xmlns:x="http://schemas.openxmlformats.org/spreadsheetml/2006/main">
  <x:sheetPr>
    <x:tabColor rgb="FFC49A49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18" hidden="0" customWidth="1"/>
    <x:col min="3" max="3" width="14" hidden="0" customWidth="1"/>
    <x:col min="4" max="4" width="18" hidden="0" customWidth="1"/>
    <x:col min="5" max="5" width="36" hidden="0" customWidth="1"/>
    <x:col min="6" max="6" width="22" hidden="0" customWidth="1"/>
    <x:col min="7" max="7" width="10" hidden="0" customWidth="1"/>
    <x:col min="8" max="8" width="14" hidden="0" customWidth="1"/>
    <x:col min="9" max="9" width="19" hidden="0" customWidth="1"/>
    <x:col min="10" max="10" width="14" hidden="0" customWidth="1"/>
    <x:col min="11" max="11" width="15" hidden="0" customWidth="1"/>
    <x:col min="12" max="12" width="12" hidden="0" customWidth="1"/>
    <x:col min="13" max="13" width="31" hidden="0" customWidth="1"/>
    <x:col min="14" max="14" width="31" hidden="0" customWidth="1"/>
    <x:col min="15" max="15" width="1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7" customHeight="1">
      <x:c r="A2" s="3" t="str">
        <x:v>Bill of Quantities Schedule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4" t="str">
        <x:v>Turn measured scope into priceable items with clear units, pricing basis, inclusions, exclusions, and revision status.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3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</x:row>
    <x:row r="5">
      <x:c r="A5" s="33" t="str">
        <x:v>Project</x:v>
      </x:c>
      <x:c r="B5" s="34" t="str">
        <x:f>IF('Guide'!B7="","",'Guide'!B7)</x:f>
      </x:c>
      <x:c r="C5" s="34" t="str">
        <x:v>Project ref</x:v>
      </x:c>
      <x:c r="D5" s="34" t="str">
        <x:f>IF('Guide'!E7="","",'Guide'!E7)</x:f>
      </x:c>
      <x:c r="E5" s="34" t="str">
        <x:v>Prepared by</x:v>
      </x:c>
      <x:c r="F5" s="34" t="str">
        <x:f>IF('Guide'!G7="","",'Guide'!G7)</x:f>
      </x:c>
      <x:c r="G5" s="34" t="str">
        <x:v>Issue date</x:v>
      </x:c>
      <x:c r="H5" s="34" t="str">
        <x:f>IF('Guide'!I7="","",'Guide'!I7)</x:f>
      </x:c>
      <x:c r="I5" s="34" t="str">
        <x:v>Currency</x:v>
      </x:c>
      <x:c r="J5" s="34" t="str">
        <x:f>IF('Guide'!E8="","",'Guide'!E8)</x:f>
      </x:c>
      <x:c r="K5" s="34" t="str">
        <x:v>Revision</x:v>
      </x:c>
      <x:c r="L5" s="34" t="str">
        <x:f>IF('Guide'!G8="","",'Guide'!G8)</x:f>
      </x:c>
      <x:c r="M5" s="31" t="str"/>
      <x:c r="N5" s="31" t="str"/>
      <x:c r="O5" s="32" t="str"/>
    </x:row>
    <x:row r="6">
      <x:c r="A6" s="26" t="str">
        <x:v>Rows 8–12 are illustrative. Replace or delete them before issue. Pale yellow cells are editable; blue cells contain formulas.</x:v>
      </x:c>
      <x:c r="B6" s="26" t="str"/>
      <x:c r="C6" s="26" t="str"/>
      <x:c r="D6" s="26" t="str"/>
      <x:c r="E6" s="26" t="str"/>
      <x:c r="F6" s="26" t="str"/>
      <x:c r="G6" s="26" t="str"/>
      <x:c r="H6" s="26" t="str"/>
      <x:c r="I6" s="26" t="str"/>
      <x:c r="J6" s="26" t="str"/>
      <x:c r="K6" s="26" t="str"/>
      <x:c r="L6" s="26" t="str"/>
      <x:c r="M6" s="26" t="str"/>
      <x:c r="N6" s="26" t="str"/>
      <x:c r="O6" s="26" t="str"/>
    </x:row>
    <x:row r="7" ht="38" customHeight="1">
      <x:c r="A7" s="19" t="str">
        <x:v>BOQ Item ID</x:v>
      </x:c>
      <x:c r="B7" s="19" t="str">
        <x:v>Section / Package</x:v>
      </x:c>
      <x:c r="C7" s="19" t="str">
        <x:v>MTO ID(s)</x:v>
      </x:c>
      <x:c r="D7" s="19" t="str">
        <x:v>Location / Zone</x:v>
      </x:c>
      <x:c r="E7" s="19" t="str">
        <x:v>Detailed Description</x:v>
      </x:c>
      <x:c r="F7" s="19" t="str">
        <x:v>Specification / Drawing Ref</x:v>
      </x:c>
      <x:c r="G7" s="19" t="str">
        <x:v>Unit</x:v>
      </x:c>
      <x:c r="H7" s="19" t="str">
        <x:v>BOQ Quantity</x:v>
      </x:c>
      <x:c r="I7" s="19" t="str">
        <x:v>Pricing Basis</x:v>
      </x:c>
      <x:c r="J7" s="19" t="str">
        <x:v>Unit Rate</x:v>
      </x:c>
      <x:c r="K7" s="19" t="str">
        <x:v>Amount</x:v>
      </x:c>
      <x:c r="L7" s="19" t="str">
        <x:v>Currency</x:v>
      </x:c>
      <x:c r="M7" s="19" t="str">
        <x:v>Inclusions</x:v>
      </x:c>
      <x:c r="N7" s="19" t="str">
        <x:v>Exclusions / Qualifications</x:v>
      </x:c>
      <x:c r="O7" s="19" t="str">
        <x:v>Status</x:v>
      </x:c>
    </x:row>
    <x:row r="8" ht="58" customHeight="1">
      <x:c r="A8" s="24" t="str">
        <x:v>BQ-06-001</x:v>
      </x:c>
      <x:c r="B8" s="24" t="str">
        <x:v>Finishes</x:v>
      </x:c>
      <x:c r="C8" s="24" t="str">
        <x:v>MTO-001</x:v>
      </x:c>
      <x:c r="D8" s="24" t="str">
        <x:v>Level 2</x:v>
      </x:c>
      <x:c r="E8" s="24" t="str">
        <x:v>Supply and install porcelain floor tiling T-01 to the issued pricing documents</x:v>
      </x:c>
      <x:c r="F8" s="24" t="str">
        <x:v>FP-201 / FS-01</x:v>
      </x:c>
      <x:c r="G8" s="24" t="str">
        <x:v>m²</x:v>
      </x:c>
      <x:c r="H8" s="49" t="n">
        <x:v>184.6</x:v>
      </x:c>
      <x:c r="I8" s="50" t="str">
        <x:v>Supply and install</x:v>
      </x:c>
      <x:c r="J8" s="49"/>
      <x:c r="K8" s="52" t="str">
        <x:f>IF(OR(H8="",J8=""),"",H8*J8)</x:f>
      </x:c>
      <x:c r="L8" s="56" t="str">
        <x:f>IF(OR(A8="",'Guide'!$E$8=""),"",'Guide'!$E$8)</x:f>
      </x:c>
      <x:c r="M8" s="24" t="str">
        <x:v>Enter project-defined finish, setting materials, trims, cutting, protection, and installation scope.</x:v>
      </x:c>
      <x:c r="N8" s="24" t="str">
        <x:v>State substrate preparation, testing, local works, and disposal boundaries.</x:v>
      </x:c>
      <x:c r="O8" s="24" t="str">
        <x:v>Draft</x:v>
      </x:c>
    </x:row>
    <x:row r="9" ht="58" customHeight="1">
      <x:c r="A9" s="24" t="str">
        <x:v>BQ-04-001</x:v>
      </x:c>
      <x:c r="B9" s="24" t="str">
        <x:v>Openings</x:v>
      </x:c>
      <x:c r="C9" s="24" t="str">
        <x:v>MTO-002</x:v>
      </x:c>
      <x:c r="D9" s="24" t="str">
        <x:v>Ground Floor</x:v>
      </x:c>
      <x:c r="E9" s="24" t="str">
        <x:v>Supply and install aluminum window assembly AW-01</x:v>
      </x:c>
      <x:c r="F9" s="24" t="str">
        <x:v>A-601 / AW-01</x:v>
      </x:c>
      <x:c r="G9" s="24" t="str">
        <x:v>item</x:v>
      </x:c>
      <x:c r="H9" s="49" t="n">
        <x:v>8</x:v>
      </x:c>
      <x:c r="I9" s="50" t="str">
        <x:v>Supply and install</x:v>
      </x:c>
      <x:c r="J9" s="49"/>
      <x:c r="K9" s="52" t="str">
        <x:f>IF(OR(H9="",J9=""),"",H9*J9)</x:f>
      </x:c>
      <x:c r="L9" s="56" t="str">
        <x:f>IF(OR(A9="",'Guide'!$E$8=""),"",'Guide'!$E$8)</x:f>
      </x:c>
      <x:c r="M9" s="24" t="str">
        <x:v>Enter frame, glass, finish, hardware, accessories, fixing, sealing, and installation scope.</x:v>
      </x:c>
      <x:c r="N9" s="24" t="str">
        <x:v>State builders work, power, access control, and local interface boundaries.</x:v>
      </x:c>
      <x:c r="O9" s="24" t="str">
        <x:v>Draft</x:v>
      </x:c>
    </x:row>
    <x:row r="10" ht="58" customHeight="1">
      <x:c r="A10" s="24" t="str">
        <x:v>BQ-08-001</x:v>
      </x:c>
      <x:c r="B10" s="24" t="str">
        <x:v>Joinery</x:v>
      </x:c>
      <x:c r="C10" s="24" t="str">
        <x:v>MTO-003</x:v>
      </x:c>
      <x:c r="D10" s="24" t="str">
        <x:v>Kitchen</x:v>
      </x:c>
      <x:c r="E10" s="24" t="str">
        <x:v>Supply and install base cabinet unit C-01</x:v>
      </x:c>
      <x:c r="F10" s="24" t="str">
        <x:v>ID-401 / C-01</x:v>
      </x:c>
      <x:c r="G10" s="24" t="str">
        <x:v>item</x:v>
      </x:c>
      <x:c r="H10" s="49" t="n">
        <x:v>12</x:v>
      </x:c>
      <x:c r="I10" s="50" t="str">
        <x:v>Supply and install</x:v>
      </x:c>
      <x:c r="J10" s="49"/>
      <x:c r="K10" s="52" t="str">
        <x:f>IF(OR(H10="",J10=""),"",H10*J10)</x:f>
      </x:c>
      <x:c r="L10" s="56" t="str">
        <x:f>IF(OR(A10="",'Guide'!$E$8=""),"",'Guide'!$E$8)</x:f>
      </x:c>
      <x:c r="M10" s="24" t="str">
        <x:v>Enter carcass, fronts, finish, hardware, accessories, delivery, and installation scope.</x:v>
      </x:c>
      <x:c r="N10" s="24" t="str">
        <x:v>State appliances, countertops, services, and site-measurement boundaries.</x:v>
      </x:c>
      <x:c r="O10" s="24" t="str">
        <x:v>Draft</x:v>
      </x:c>
    </x:row>
    <x:row r="11" ht="58" customHeight="1">
      <x:c r="A11" s="24" t="str">
        <x:v>BQ-12-001</x:v>
      </x:c>
      <x:c r="B11" s="24" t="str">
        <x:v>Sanitary</x:v>
      </x:c>
      <x:c r="C11" s="24" t="str">
        <x:v>MTO-004</x:v>
      </x:c>
      <x:c r="D11" s="24" t="str">
        <x:v>Guest Bathrooms</x:v>
      </x:c>
      <x:c r="E11" s="24" t="str">
        <x:v>Supply and install wall-hung WC set S-01</x:v>
      </x:c>
      <x:c r="F11" s="24" t="str">
        <x:v>P-601 / S-01</x:v>
      </x:c>
      <x:c r="G11" s="24" t="str">
        <x:v>set</x:v>
      </x:c>
      <x:c r="H11" s="49" t="n">
        <x:v>24</x:v>
      </x:c>
      <x:c r="I11" s="50" t="str">
        <x:v>Supply and install</x:v>
      </x:c>
      <x:c r="J11" s="49"/>
      <x:c r="K11" s="52" t="str">
        <x:f>IF(OR(H11="",J11=""),"",H11*J11)</x:f>
      </x:c>
      <x:c r="L11" s="56" t="str">
        <x:f>IF(OR(A11="",'Guide'!$E$8=""),"",'Guide'!$E$8)</x:f>
      </x:c>
      <x:c r="M11" s="24" t="str">
        <x:v>Enter fixture, frame or cistern, seat, fittings, accessories, and installation scope.</x:v>
      </x:c>
      <x:c r="N11" s="24" t="str">
        <x:v>State rough-in, pipework, power, testing, and local certification boundaries.</x:v>
      </x:c>
      <x:c r="O11" s="24" t="str">
        <x:v>Draft</x:v>
      </x:c>
    </x:row>
    <x:row r="12" ht="58" customHeight="1">
      <x:c r="A12" s="24" t="str">
        <x:v>BQ-05-001</x:v>
      </x:c>
      <x:c r="B12" s="24" t="str">
        <x:v>Doors</x:v>
      </x:c>
      <x:c r="C12" s="24" t="str">
        <x:v>MTO-005</x:v>
      </x:c>
      <x:c r="D12" s="24" t="str">
        <x:v>Level 1</x:v>
      </x:c>
      <x:c r="E12" s="24" t="str">
        <x:v>Supply and install timber door assembly D-02</x:v>
      </x:c>
      <x:c r="F12" s="24" t="str">
        <x:v>A-602 / D-02</x:v>
      </x:c>
      <x:c r="G12" s="24" t="str">
        <x:v>item</x:v>
      </x:c>
      <x:c r="H12" s="49" t="n">
        <x:v>14</x:v>
      </x:c>
      <x:c r="I12" s="50" t="str">
        <x:v>Supply and install</x:v>
      </x:c>
      <x:c r="J12" s="49"/>
      <x:c r="K12" s="52" t="str">
        <x:f>IF(OR(H12="",J12=""),"",H12*J12)</x:f>
      </x:c>
      <x:c r="L12" s="56" t="str">
        <x:f>IF(OR(A12="",'Guide'!$E$8=""),"",'Guide'!$E$8)</x:f>
      </x:c>
      <x:c r="M12" s="24" t="str">
        <x:v>Enter leaf, frame, finish, hardware, seals, fixing, protection, and installation scope.</x:v>
      </x:c>
      <x:c r="N12" s="24" t="str">
        <x:v>State wall preparation, access control, fire-stopping, and local interface boundaries.</x:v>
      </x:c>
      <x:c r="O12" s="24" t="str">
        <x:v>Draft</x:v>
      </x:c>
    </x:row>
    <x:row r="13" ht="22" customHeight="1">
      <x:c r="A13" s="15"/>
      <x:c r="B13" s="15"/>
      <x:c r="C13" s="15"/>
      <x:c r="D13" s="15"/>
      <x:c r="E13" s="15"/>
      <x:c r="F13" s="15"/>
      <x:c r="G13" s="15"/>
      <x:c r="H13" s="53"/>
      <x:c r="I13" s="54"/>
      <x:c r="J13" s="53"/>
      <x:c r="K13" s="52" t="str">
        <x:f>IF(OR(H13="",J13=""),"",H13*J13)</x:f>
      </x:c>
      <x:c r="L13" s="56" t="str">
        <x:f>IF(OR(A13="",'Guide'!$E$8=""),"",'Guide'!$E$8)</x:f>
      </x:c>
      <x:c r="M13" s="15"/>
      <x:c r="N13" s="15"/>
      <x:c r="O13" s="15"/>
    </x:row>
    <x:row r="14" ht="22" customHeight="1">
      <x:c r="A14" s="15"/>
      <x:c r="B14" s="15"/>
      <x:c r="C14" s="15"/>
      <x:c r="D14" s="15"/>
      <x:c r="E14" s="15"/>
      <x:c r="F14" s="15"/>
      <x:c r="G14" s="15"/>
      <x:c r="H14" s="53"/>
      <x:c r="I14" s="54"/>
      <x:c r="J14" s="53"/>
      <x:c r="K14" s="52" t="str">
        <x:f>IF(OR(H14="",J14=""),"",H14*J14)</x:f>
      </x:c>
      <x:c r="L14" s="56" t="str">
        <x:f>IF(OR(A14="",'Guide'!$E$8=""),"",'Guide'!$E$8)</x:f>
      </x:c>
      <x:c r="M14" s="15"/>
      <x:c r="N14" s="15"/>
      <x:c r="O14" s="15"/>
    </x:row>
    <x:row r="15" ht="22" customHeight="1">
      <x:c r="A15" s="15"/>
      <x:c r="B15" s="15"/>
      <x:c r="C15" s="15"/>
      <x:c r="D15" s="15"/>
      <x:c r="E15" s="15"/>
      <x:c r="F15" s="15"/>
      <x:c r="G15" s="15"/>
      <x:c r="H15" s="53"/>
      <x:c r="I15" s="54"/>
      <x:c r="J15" s="53"/>
      <x:c r="K15" s="52" t="str">
        <x:f>IF(OR(H15="",J15=""),"",H15*J15)</x:f>
      </x:c>
      <x:c r="L15" s="56" t="str">
        <x:f>IF(OR(A15="",'Guide'!$E$8=""),"",'Guide'!$E$8)</x:f>
      </x:c>
      <x:c r="M15" s="15"/>
      <x:c r="N15" s="15"/>
      <x:c r="O15" s="15"/>
    </x:row>
    <x:row r="16" ht="22" customHeight="1">
      <x:c r="A16" s="15"/>
      <x:c r="B16" s="15"/>
      <x:c r="C16" s="15"/>
      <x:c r="D16" s="15"/>
      <x:c r="E16" s="15"/>
      <x:c r="F16" s="15"/>
      <x:c r="G16" s="15"/>
      <x:c r="H16" s="53"/>
      <x:c r="I16" s="54"/>
      <x:c r="J16" s="53"/>
      <x:c r="K16" s="52" t="str">
        <x:f>IF(OR(H16="",J16=""),"",H16*J16)</x:f>
      </x:c>
      <x:c r="L16" s="56" t="str">
        <x:f>IF(OR(A16="",'Guide'!$E$8=""),"",'Guide'!$E$8)</x:f>
      </x:c>
      <x:c r="M16" s="15"/>
      <x:c r="N16" s="15"/>
      <x:c r="O16" s="15"/>
    </x:row>
    <x:row r="17" ht="22" customHeight="1">
      <x:c r="A17" s="15"/>
      <x:c r="B17" s="15"/>
      <x:c r="C17" s="15"/>
      <x:c r="D17" s="15"/>
      <x:c r="E17" s="15"/>
      <x:c r="F17" s="15"/>
      <x:c r="G17" s="15"/>
      <x:c r="H17" s="53"/>
      <x:c r="I17" s="54"/>
      <x:c r="J17" s="53"/>
      <x:c r="K17" s="52" t="str">
        <x:f>IF(OR(H17="",J17=""),"",H17*J17)</x:f>
      </x:c>
      <x:c r="L17" s="56" t="str">
        <x:f>IF(OR(A17="",'Guide'!$E$8=""),"",'Guide'!$E$8)</x:f>
      </x:c>
      <x:c r="M17" s="15"/>
      <x:c r="N17" s="15"/>
      <x:c r="O17" s="15"/>
    </x:row>
    <x:row r="18" ht="22" customHeight="1">
      <x:c r="A18" s="15"/>
      <x:c r="B18" s="15"/>
      <x:c r="C18" s="15"/>
      <x:c r="D18" s="15"/>
      <x:c r="E18" s="15"/>
      <x:c r="F18" s="15"/>
      <x:c r="G18" s="15"/>
      <x:c r="H18" s="53"/>
      <x:c r="I18" s="54"/>
      <x:c r="J18" s="53"/>
      <x:c r="K18" s="52" t="str">
        <x:f>IF(OR(H18="",J18=""),"",H18*J18)</x:f>
      </x:c>
      <x:c r="L18" s="56" t="str">
        <x:f>IF(OR(A18="",'Guide'!$E$8=""),"",'Guide'!$E$8)</x:f>
      </x:c>
      <x:c r="M18" s="15"/>
      <x:c r="N18" s="15"/>
      <x:c r="O18" s="15"/>
    </x:row>
    <x:row r="19" ht="22" customHeight="1">
      <x:c r="A19" s="15"/>
      <x:c r="B19" s="15"/>
      <x:c r="C19" s="15"/>
      <x:c r="D19" s="15"/>
      <x:c r="E19" s="15"/>
      <x:c r="F19" s="15"/>
      <x:c r="G19" s="15"/>
      <x:c r="H19" s="53"/>
      <x:c r="I19" s="54"/>
      <x:c r="J19" s="53"/>
      <x:c r="K19" s="52" t="str">
        <x:f>IF(OR(H19="",J19=""),"",H19*J19)</x:f>
      </x:c>
      <x:c r="L19" s="56" t="str">
        <x:f>IF(OR(A19="",'Guide'!$E$8=""),"",'Guide'!$E$8)</x:f>
      </x:c>
      <x:c r="M19" s="15"/>
      <x:c r="N19" s="15"/>
      <x:c r="O19" s="15"/>
    </x:row>
    <x:row r="20" ht="22" customHeight="1">
      <x:c r="A20" s="15"/>
      <x:c r="B20" s="15"/>
      <x:c r="C20" s="15"/>
      <x:c r="D20" s="15"/>
      <x:c r="E20" s="15"/>
      <x:c r="F20" s="15"/>
      <x:c r="G20" s="15"/>
      <x:c r="H20" s="53"/>
      <x:c r="I20" s="54"/>
      <x:c r="J20" s="53"/>
      <x:c r="K20" s="52" t="str">
        <x:f>IF(OR(H20="",J20=""),"",H20*J20)</x:f>
      </x:c>
      <x:c r="L20" s="56" t="str">
        <x:f>IF(OR(A20="",'Guide'!$E$8=""),"",'Guide'!$E$8)</x:f>
      </x:c>
      <x:c r="M20" s="15"/>
      <x:c r="N20" s="15"/>
      <x:c r="O20" s="15"/>
    </x:row>
    <x:row r="21" ht="22" customHeight="1">
      <x:c r="A21" s="15"/>
      <x:c r="B21" s="15"/>
      <x:c r="C21" s="15"/>
      <x:c r="D21" s="15"/>
      <x:c r="E21" s="15"/>
      <x:c r="F21" s="15"/>
      <x:c r="G21" s="15"/>
      <x:c r="H21" s="53"/>
      <x:c r="I21" s="54"/>
      <x:c r="J21" s="53"/>
      <x:c r="K21" s="52" t="str">
        <x:f>IF(OR(H21="",J21=""),"",H21*J21)</x:f>
      </x:c>
      <x:c r="L21" s="56" t="str">
        <x:f>IF(OR(A21="",'Guide'!$E$8=""),"",'Guide'!$E$8)</x:f>
      </x:c>
      <x:c r="M21" s="15"/>
      <x:c r="N21" s="15"/>
      <x:c r="O21" s="15"/>
    </x:row>
    <x:row r="22" ht="22" customHeight="1">
      <x:c r="A22" s="15"/>
      <x:c r="B22" s="15"/>
      <x:c r="C22" s="15"/>
      <x:c r="D22" s="15"/>
      <x:c r="E22" s="15"/>
      <x:c r="F22" s="15"/>
      <x:c r="G22" s="15"/>
      <x:c r="H22" s="53"/>
      <x:c r="I22" s="54"/>
      <x:c r="J22" s="53"/>
      <x:c r="K22" s="52" t="str">
        <x:f>IF(OR(H22="",J22=""),"",H22*J22)</x:f>
      </x:c>
      <x:c r="L22" s="56" t="str">
        <x:f>IF(OR(A22="",'Guide'!$E$8=""),"",'Guide'!$E$8)</x:f>
      </x:c>
      <x:c r="M22" s="15"/>
      <x:c r="N22" s="15"/>
      <x:c r="O22" s="15"/>
    </x:row>
    <x:row r="23" ht="22" customHeight="1">
      <x:c r="A23" s="15"/>
      <x:c r="B23" s="15"/>
      <x:c r="C23" s="15"/>
      <x:c r="D23" s="15"/>
      <x:c r="E23" s="15"/>
      <x:c r="F23" s="15"/>
      <x:c r="G23" s="15"/>
      <x:c r="H23" s="53"/>
      <x:c r="I23" s="54"/>
      <x:c r="J23" s="53"/>
      <x:c r="K23" s="52" t="str">
        <x:f>IF(OR(H23="",J23=""),"",H23*J23)</x:f>
      </x:c>
      <x:c r="L23" s="56" t="str">
        <x:f>IF(OR(A23="",'Guide'!$E$8=""),"",'Guide'!$E$8)</x:f>
      </x:c>
      <x:c r="M23" s="15"/>
      <x:c r="N23" s="15"/>
      <x:c r="O23" s="15"/>
    </x:row>
    <x:row r="24" ht="22" customHeight="1">
      <x:c r="A24" s="15"/>
      <x:c r="B24" s="15"/>
      <x:c r="C24" s="15"/>
      <x:c r="D24" s="15"/>
      <x:c r="E24" s="15"/>
      <x:c r="F24" s="15"/>
      <x:c r="G24" s="15"/>
      <x:c r="H24" s="53"/>
      <x:c r="I24" s="54"/>
      <x:c r="J24" s="53"/>
      <x:c r="K24" s="52" t="str">
        <x:f>IF(OR(H24="",J24=""),"",H24*J24)</x:f>
      </x:c>
      <x:c r="L24" s="56" t="str">
        <x:f>IF(OR(A24="",'Guide'!$E$8=""),"",'Guide'!$E$8)</x:f>
      </x:c>
      <x:c r="M24" s="15"/>
      <x:c r="N24" s="15"/>
      <x:c r="O24" s="15"/>
    </x:row>
    <x:row r="25" ht="22" customHeight="1">
      <x:c r="A25" s="15"/>
      <x:c r="B25" s="15"/>
      <x:c r="C25" s="15"/>
      <x:c r="D25" s="15"/>
      <x:c r="E25" s="15"/>
      <x:c r="F25" s="15"/>
      <x:c r="G25" s="15"/>
      <x:c r="H25" s="53"/>
      <x:c r="I25" s="54"/>
      <x:c r="J25" s="53"/>
      <x:c r="K25" s="52" t="str">
        <x:f>IF(OR(H25="",J25=""),"",H25*J25)</x:f>
      </x:c>
      <x:c r="L25" s="56" t="str">
        <x:f>IF(OR(A25="",'Guide'!$E$8=""),"",'Guide'!$E$8)</x:f>
      </x:c>
      <x:c r="M25" s="15"/>
      <x:c r="N25" s="15"/>
      <x:c r="O25" s="15"/>
    </x:row>
    <x:row r="26" ht="22" customHeight="1">
      <x:c r="A26" s="15"/>
      <x:c r="B26" s="15"/>
      <x:c r="C26" s="15"/>
      <x:c r="D26" s="15"/>
      <x:c r="E26" s="15"/>
      <x:c r="F26" s="15"/>
      <x:c r="G26" s="15"/>
      <x:c r="H26" s="53"/>
      <x:c r="I26" s="54"/>
      <x:c r="J26" s="53"/>
      <x:c r="K26" s="52" t="str">
        <x:f>IF(OR(H26="",J26=""),"",H26*J26)</x:f>
      </x:c>
      <x:c r="L26" s="56" t="str">
        <x:f>IF(OR(A26="",'Guide'!$E$8=""),"",'Guide'!$E$8)</x:f>
      </x:c>
      <x:c r="M26" s="15"/>
      <x:c r="N26" s="15"/>
      <x:c r="O26" s="15"/>
    </x:row>
    <x:row r="27" ht="22" customHeight="1">
      <x:c r="A27" s="15"/>
      <x:c r="B27" s="15"/>
      <x:c r="C27" s="15"/>
      <x:c r="D27" s="15"/>
      <x:c r="E27" s="15"/>
      <x:c r="F27" s="15"/>
      <x:c r="G27" s="15"/>
      <x:c r="H27" s="53"/>
      <x:c r="I27" s="54"/>
      <x:c r="J27" s="53"/>
      <x:c r="K27" s="52" t="str">
        <x:f>IF(OR(H27="",J27=""),"",H27*J27)</x:f>
      </x:c>
      <x:c r="L27" s="56" t="str">
        <x:f>IF(OR(A27="",'Guide'!$E$8=""),"",'Guide'!$E$8)</x:f>
      </x:c>
      <x:c r="M27" s="15"/>
      <x:c r="N27" s="15"/>
      <x:c r="O27" s="15"/>
    </x:row>
    <x:row r="28" ht="22" customHeight="1">
      <x:c r="A28" s="15"/>
      <x:c r="B28" s="15"/>
      <x:c r="C28" s="15"/>
      <x:c r="D28" s="15"/>
      <x:c r="E28" s="15"/>
      <x:c r="F28" s="15"/>
      <x:c r="G28" s="15"/>
      <x:c r="H28" s="53"/>
      <x:c r="I28" s="54"/>
      <x:c r="J28" s="53"/>
      <x:c r="K28" s="52" t="str">
        <x:f>IF(OR(H28="",J28=""),"",H28*J28)</x:f>
      </x:c>
      <x:c r="L28" s="56" t="str">
        <x:f>IF(OR(A28="",'Guide'!$E$8=""),"",'Guide'!$E$8)</x:f>
      </x:c>
      <x:c r="M28" s="15"/>
      <x:c r="N28" s="15"/>
      <x:c r="O28" s="15"/>
    </x:row>
    <x:row r="29" ht="22" customHeight="1">
      <x:c r="A29" s="15"/>
      <x:c r="B29" s="15"/>
      <x:c r="C29" s="15"/>
      <x:c r="D29" s="15"/>
      <x:c r="E29" s="15"/>
      <x:c r="F29" s="15"/>
      <x:c r="G29" s="15"/>
      <x:c r="H29" s="53"/>
      <x:c r="I29" s="54"/>
      <x:c r="J29" s="53"/>
      <x:c r="K29" s="52" t="str">
        <x:f>IF(OR(H29="",J29=""),"",H29*J29)</x:f>
      </x:c>
      <x:c r="L29" s="56" t="str">
        <x:f>IF(OR(A29="",'Guide'!$E$8=""),"",'Guide'!$E$8)</x:f>
      </x:c>
      <x:c r="M29" s="15"/>
      <x:c r="N29" s="15"/>
      <x:c r="O29" s="15"/>
    </x:row>
    <x:row r="30" ht="22" customHeight="1">
      <x:c r="A30" s="15"/>
      <x:c r="B30" s="15"/>
      <x:c r="C30" s="15"/>
      <x:c r="D30" s="15"/>
      <x:c r="E30" s="15"/>
      <x:c r="F30" s="15"/>
      <x:c r="G30" s="15"/>
      <x:c r="H30" s="53"/>
      <x:c r="I30" s="54"/>
      <x:c r="J30" s="53"/>
      <x:c r="K30" s="52" t="str">
        <x:f>IF(OR(H30="",J30=""),"",H30*J30)</x:f>
      </x:c>
      <x:c r="L30" s="56" t="str">
        <x:f>IF(OR(A30="",'Guide'!$E$8=""),"",'Guide'!$E$8)</x:f>
      </x:c>
      <x:c r="M30" s="15"/>
      <x:c r="N30" s="15"/>
      <x:c r="O30" s="15"/>
    </x:row>
    <x:row r="31" ht="22" customHeight="1">
      <x:c r="A31" s="15"/>
      <x:c r="B31" s="15"/>
      <x:c r="C31" s="15"/>
      <x:c r="D31" s="15"/>
      <x:c r="E31" s="15"/>
      <x:c r="F31" s="15"/>
      <x:c r="G31" s="15"/>
      <x:c r="H31" s="53"/>
      <x:c r="I31" s="54"/>
      <x:c r="J31" s="53"/>
      <x:c r="K31" s="52" t="str">
        <x:f>IF(OR(H31="",J31=""),"",H31*J31)</x:f>
      </x:c>
      <x:c r="L31" s="56" t="str">
        <x:f>IF(OR(A31="",'Guide'!$E$8=""),"",'Guide'!$E$8)</x:f>
      </x:c>
      <x:c r="M31" s="15"/>
      <x:c r="N31" s="15"/>
      <x:c r="O31" s="15"/>
    </x:row>
    <x:row r="32" ht="22" customHeight="1">
      <x:c r="A32" s="15"/>
      <x:c r="B32" s="15"/>
      <x:c r="C32" s="15"/>
      <x:c r="D32" s="15"/>
      <x:c r="E32" s="15"/>
      <x:c r="F32" s="15"/>
      <x:c r="G32" s="15"/>
      <x:c r="H32" s="53"/>
      <x:c r="I32" s="54"/>
      <x:c r="J32" s="53"/>
      <x:c r="K32" s="52" t="str">
        <x:f>IF(OR(H32="",J32=""),"",H32*J32)</x:f>
      </x:c>
      <x:c r="L32" s="56" t="str">
        <x:f>IF(OR(A32="",'Guide'!$E$8=""),"",'Guide'!$E$8)</x:f>
      </x:c>
      <x:c r="M32" s="15"/>
      <x:c r="N32" s="15"/>
      <x:c r="O32" s="15"/>
    </x:row>
    <x:row r="33" ht="22" customHeight="1">
      <x:c r="A33" s="15"/>
      <x:c r="B33" s="15"/>
      <x:c r="C33" s="15"/>
      <x:c r="D33" s="15"/>
      <x:c r="E33" s="15"/>
      <x:c r="F33" s="15"/>
      <x:c r="G33" s="15"/>
      <x:c r="H33" s="53"/>
      <x:c r="I33" s="54"/>
      <x:c r="J33" s="53"/>
      <x:c r="K33" s="52" t="str">
        <x:f>IF(OR(H33="",J33=""),"",H33*J33)</x:f>
      </x:c>
      <x:c r="L33" s="56" t="str">
        <x:f>IF(OR(A33="",'Guide'!$E$8=""),"",'Guide'!$E$8)</x:f>
      </x:c>
      <x:c r="M33" s="15"/>
      <x:c r="N33" s="15"/>
      <x:c r="O33" s="15"/>
    </x:row>
    <x:row r="34" ht="22" customHeight="1">
      <x:c r="A34" s="15"/>
      <x:c r="B34" s="15"/>
      <x:c r="C34" s="15"/>
      <x:c r="D34" s="15"/>
      <x:c r="E34" s="15"/>
      <x:c r="F34" s="15"/>
      <x:c r="G34" s="15"/>
      <x:c r="H34" s="53"/>
      <x:c r="I34" s="54"/>
      <x:c r="J34" s="53"/>
      <x:c r="K34" s="52" t="str">
        <x:f>IF(OR(H34="",J34=""),"",H34*J34)</x:f>
      </x:c>
      <x:c r="L34" s="56" t="str">
        <x:f>IF(OR(A34="",'Guide'!$E$8=""),"",'Guide'!$E$8)</x:f>
      </x:c>
      <x:c r="M34" s="15"/>
      <x:c r="N34" s="15"/>
      <x:c r="O34" s="15"/>
    </x:row>
    <x:row r="35" ht="22" customHeight="1">
      <x:c r="A35" s="15"/>
      <x:c r="B35" s="15"/>
      <x:c r="C35" s="15"/>
      <x:c r="D35" s="15"/>
      <x:c r="E35" s="15"/>
      <x:c r="F35" s="15"/>
      <x:c r="G35" s="15"/>
      <x:c r="H35" s="53"/>
      <x:c r="I35" s="54"/>
      <x:c r="J35" s="53"/>
      <x:c r="K35" s="52" t="str">
        <x:f>IF(OR(H35="",J35=""),"",H35*J35)</x:f>
      </x:c>
      <x:c r="L35" s="56" t="str">
        <x:f>IF(OR(A35="",'Guide'!$E$8=""),"",'Guide'!$E$8)</x:f>
      </x:c>
      <x:c r="M35" s="15"/>
      <x:c r="N35" s="15"/>
      <x:c r="O35" s="15"/>
    </x:row>
    <x:row r="36" ht="22" customHeight="1">
      <x:c r="A36" s="15"/>
      <x:c r="B36" s="15"/>
      <x:c r="C36" s="15"/>
      <x:c r="D36" s="15"/>
      <x:c r="E36" s="15"/>
      <x:c r="F36" s="15"/>
      <x:c r="G36" s="15"/>
      <x:c r="H36" s="53"/>
      <x:c r="I36" s="54"/>
      <x:c r="J36" s="53"/>
      <x:c r="K36" s="52" t="str">
        <x:f>IF(OR(H36="",J36=""),"",H36*J36)</x:f>
      </x:c>
      <x:c r="L36" s="56" t="str">
        <x:f>IF(OR(A36="",'Guide'!$E$8=""),"",'Guide'!$E$8)</x:f>
      </x:c>
      <x:c r="M36" s="15"/>
      <x:c r="N36" s="15"/>
      <x:c r="O36" s="15"/>
    </x:row>
    <x:row r="37" ht="22" customHeight="1">
      <x:c r="A37" s="15"/>
      <x:c r="B37" s="15"/>
      <x:c r="C37" s="15"/>
      <x:c r="D37" s="15"/>
      <x:c r="E37" s="15"/>
      <x:c r="F37" s="15"/>
      <x:c r="G37" s="15"/>
      <x:c r="H37" s="53"/>
      <x:c r="I37" s="54"/>
      <x:c r="J37" s="53"/>
      <x:c r="K37" s="52" t="str">
        <x:f>IF(OR(H37="",J37=""),"",H37*J37)</x:f>
      </x:c>
      <x:c r="L37" s="56" t="str">
        <x:f>IF(OR(A37="",'Guide'!$E$8=""),"",'Guide'!$E$8)</x:f>
      </x:c>
      <x:c r="M37" s="15"/>
      <x:c r="N37" s="15"/>
      <x:c r="O37" s="15"/>
    </x:row>
    <x:row r="38" ht="22" customHeight="1">
      <x:c r="A38" s="15"/>
      <x:c r="B38" s="15"/>
      <x:c r="C38" s="15"/>
      <x:c r="D38" s="15"/>
      <x:c r="E38" s="15"/>
      <x:c r="F38" s="15"/>
      <x:c r="G38" s="15"/>
      <x:c r="H38" s="53"/>
      <x:c r="I38" s="54"/>
      <x:c r="J38" s="53"/>
      <x:c r="K38" s="52" t="str">
        <x:f>IF(OR(H38="",J38=""),"",H38*J38)</x:f>
      </x:c>
      <x:c r="L38" s="56" t="str">
        <x:f>IF(OR(A38="",'Guide'!$E$8=""),"",'Guide'!$E$8)</x:f>
      </x:c>
      <x:c r="M38" s="15"/>
      <x:c r="N38" s="15"/>
      <x:c r="O38" s="15"/>
    </x:row>
    <x:row r="39" ht="22" customHeight="1">
      <x:c r="A39" s="15"/>
      <x:c r="B39" s="15"/>
      <x:c r="C39" s="15"/>
      <x:c r="D39" s="15"/>
      <x:c r="E39" s="15"/>
      <x:c r="F39" s="15"/>
      <x:c r="G39" s="15"/>
      <x:c r="H39" s="53"/>
      <x:c r="I39" s="54"/>
      <x:c r="J39" s="53"/>
      <x:c r="K39" s="52" t="str">
        <x:f>IF(OR(H39="",J39=""),"",H39*J39)</x:f>
      </x:c>
      <x:c r="L39" s="56" t="str">
        <x:f>IF(OR(A39="",'Guide'!$E$8=""),"",'Guide'!$E$8)</x:f>
      </x:c>
      <x:c r="M39" s="15"/>
      <x:c r="N39" s="15"/>
      <x:c r="O39" s="15"/>
    </x:row>
    <x:row r="40" ht="22" customHeight="1">
      <x:c r="A40" s="15"/>
      <x:c r="B40" s="15"/>
      <x:c r="C40" s="15"/>
      <x:c r="D40" s="15"/>
      <x:c r="E40" s="15"/>
      <x:c r="F40" s="15"/>
      <x:c r="G40" s="15"/>
      <x:c r="H40" s="53"/>
      <x:c r="I40" s="54"/>
      <x:c r="J40" s="53"/>
      <x:c r="K40" s="52" t="str">
        <x:f>IF(OR(H40="",J40=""),"",H40*J40)</x:f>
      </x:c>
      <x:c r="L40" s="56" t="str">
        <x:f>IF(OR(A40="",'Guide'!$E$8=""),"",'Guide'!$E$8)</x:f>
      </x:c>
      <x:c r="M40" s="15"/>
      <x:c r="N40" s="15"/>
      <x:c r="O40" s="15"/>
    </x:row>
    <x:row r="41" ht="22" customHeight="1">
      <x:c r="A41" s="15"/>
      <x:c r="B41" s="15"/>
      <x:c r="C41" s="15"/>
      <x:c r="D41" s="15"/>
      <x:c r="E41" s="15"/>
      <x:c r="F41" s="15"/>
      <x:c r="G41" s="15"/>
      <x:c r="H41" s="53"/>
      <x:c r="I41" s="54"/>
      <x:c r="J41" s="53"/>
      <x:c r="K41" s="52" t="str">
        <x:f>IF(OR(H41="",J41=""),"",H41*J41)</x:f>
      </x:c>
      <x:c r="L41" s="56" t="str">
        <x:f>IF(OR(A41="",'Guide'!$E$8=""),"",'Guide'!$E$8)</x:f>
      </x:c>
      <x:c r="M41" s="15"/>
      <x:c r="N41" s="15"/>
      <x:c r="O41" s="15"/>
    </x:row>
    <x:row r="42" ht="22" customHeight="1">
      <x:c r="A42" s="15"/>
      <x:c r="B42" s="15"/>
      <x:c r="C42" s="15"/>
      <x:c r="D42" s="15"/>
      <x:c r="E42" s="15"/>
      <x:c r="F42" s="15"/>
      <x:c r="G42" s="15"/>
      <x:c r="H42" s="53"/>
      <x:c r="I42" s="54"/>
      <x:c r="J42" s="53"/>
      <x:c r="K42" s="52" t="str">
        <x:f>IF(OR(H42="",J42=""),"",H42*J42)</x:f>
      </x:c>
      <x:c r="L42" s="56" t="str">
        <x:f>IF(OR(A42="",'Guide'!$E$8=""),"",'Guide'!$E$8)</x:f>
      </x:c>
      <x:c r="M42" s="15"/>
      <x:c r="N42" s="15"/>
      <x:c r="O42" s="15"/>
    </x:row>
    <x:row r="43" ht="22" customHeight="1">
      <x:c r="A43" s="15"/>
      <x:c r="B43" s="15"/>
      <x:c r="C43" s="15"/>
      <x:c r="D43" s="15"/>
      <x:c r="E43" s="15"/>
      <x:c r="F43" s="15"/>
      <x:c r="G43" s="15"/>
      <x:c r="H43" s="53"/>
      <x:c r="I43" s="54"/>
      <x:c r="J43" s="53"/>
      <x:c r="K43" s="52" t="str">
        <x:f>IF(OR(H43="",J43=""),"",H43*J43)</x:f>
      </x:c>
      <x:c r="L43" s="56" t="str">
        <x:f>IF(OR(A43="",'Guide'!$E$8=""),"",'Guide'!$E$8)</x:f>
      </x:c>
      <x:c r="M43" s="15"/>
      <x:c r="N43" s="15"/>
      <x:c r="O43" s="15"/>
    </x:row>
    <x:row r="44" ht="22" customHeight="1">
      <x:c r="A44" s="15"/>
      <x:c r="B44" s="15"/>
      <x:c r="C44" s="15"/>
      <x:c r="D44" s="15"/>
      <x:c r="E44" s="15"/>
      <x:c r="F44" s="15"/>
      <x:c r="G44" s="15"/>
      <x:c r="H44" s="53"/>
      <x:c r="I44" s="54"/>
      <x:c r="J44" s="53"/>
      <x:c r="K44" s="52" t="str">
        <x:f>IF(OR(H44="",J44=""),"",H44*J44)</x:f>
      </x:c>
      <x:c r="L44" s="56" t="str">
        <x:f>IF(OR(A44="",'Guide'!$E$8=""),"",'Guide'!$E$8)</x:f>
      </x:c>
      <x:c r="M44" s="15"/>
      <x:c r="N44" s="15"/>
      <x:c r="O44" s="15"/>
    </x:row>
    <x:row r="45" ht="22" customHeight="1">
      <x:c r="A45" s="15"/>
      <x:c r="B45" s="15"/>
      <x:c r="C45" s="15"/>
      <x:c r="D45" s="15"/>
      <x:c r="E45" s="15"/>
      <x:c r="F45" s="15"/>
      <x:c r="G45" s="15"/>
      <x:c r="H45" s="53"/>
      <x:c r="I45" s="54"/>
      <x:c r="J45" s="53"/>
      <x:c r="K45" s="52" t="str">
        <x:f>IF(OR(H45="",J45=""),"",H45*J45)</x:f>
      </x:c>
      <x:c r="L45" s="56" t="str">
        <x:f>IF(OR(A45="",'Guide'!$E$8=""),"",'Guide'!$E$8)</x:f>
      </x:c>
      <x:c r="M45" s="15"/>
      <x:c r="N45" s="15"/>
      <x:c r="O45" s="15"/>
    </x:row>
    <x:row r="46" ht="22" customHeight="1">
      <x:c r="A46" s="15"/>
      <x:c r="B46" s="15"/>
      <x:c r="C46" s="15"/>
      <x:c r="D46" s="15"/>
      <x:c r="E46" s="15"/>
      <x:c r="F46" s="15"/>
      <x:c r="G46" s="15"/>
      <x:c r="H46" s="53"/>
      <x:c r="I46" s="54"/>
      <x:c r="J46" s="53"/>
      <x:c r="K46" s="52" t="str">
        <x:f>IF(OR(H46="",J46=""),"",H46*J46)</x:f>
      </x:c>
      <x:c r="L46" s="56" t="str">
        <x:f>IF(OR(A46="",'Guide'!$E$8=""),"",'Guide'!$E$8)</x:f>
      </x:c>
      <x:c r="M46" s="15"/>
      <x:c r="N46" s="15"/>
      <x:c r="O46" s="15"/>
    </x:row>
    <x:row r="47" ht="22" customHeight="1">
      <x:c r="A47" s="15"/>
      <x:c r="B47" s="15"/>
      <x:c r="C47" s="15"/>
      <x:c r="D47" s="15"/>
      <x:c r="E47" s="15"/>
      <x:c r="F47" s="15"/>
      <x:c r="G47" s="15"/>
      <x:c r="H47" s="53"/>
      <x:c r="I47" s="54"/>
      <x:c r="J47" s="53"/>
      <x:c r="K47" s="52" t="str">
        <x:f>IF(OR(H47="",J47=""),"",H47*J47)</x:f>
      </x:c>
      <x:c r="L47" s="56" t="str">
        <x:f>IF(OR(A47="",'Guide'!$E$8=""),"",'Guide'!$E$8)</x:f>
      </x:c>
      <x:c r="M47" s="15"/>
      <x:c r="N47" s="15"/>
      <x:c r="O47" s="15"/>
    </x:row>
    <x:row r="48" ht="22" customHeight="1">
      <x:c r="A48" s="15"/>
      <x:c r="B48" s="15"/>
      <x:c r="C48" s="15"/>
      <x:c r="D48" s="15"/>
      <x:c r="E48" s="15"/>
      <x:c r="F48" s="15"/>
      <x:c r="G48" s="15"/>
      <x:c r="H48" s="53"/>
      <x:c r="I48" s="54"/>
      <x:c r="J48" s="53"/>
      <x:c r="K48" s="52" t="str">
        <x:f>IF(OR(H48="",J48=""),"",H48*J48)</x:f>
      </x:c>
      <x:c r="L48" s="56" t="str">
        <x:f>IF(OR(A48="",'Guide'!$E$8=""),"",'Guide'!$E$8)</x:f>
      </x:c>
      <x:c r="M48" s="15"/>
      <x:c r="N48" s="15"/>
      <x:c r="O48" s="15"/>
    </x:row>
    <x:row r="49" ht="22" customHeight="1">
      <x:c r="A49" s="15"/>
      <x:c r="B49" s="15"/>
      <x:c r="C49" s="15"/>
      <x:c r="D49" s="15"/>
      <x:c r="E49" s="15"/>
      <x:c r="F49" s="15"/>
      <x:c r="G49" s="15"/>
      <x:c r="H49" s="53"/>
      <x:c r="I49" s="54"/>
      <x:c r="J49" s="53"/>
      <x:c r="K49" s="52" t="str">
        <x:f>IF(OR(H49="",J49=""),"",H49*J49)</x:f>
      </x:c>
      <x:c r="L49" s="56" t="str">
        <x:f>IF(OR(A49="",'Guide'!$E$8=""),"",'Guide'!$E$8)</x:f>
      </x:c>
      <x:c r="M49" s="15"/>
      <x:c r="N49" s="15"/>
      <x:c r="O49" s="15"/>
    </x:row>
    <x:row r="50" ht="22" customHeight="1">
      <x:c r="A50" s="15"/>
      <x:c r="B50" s="15"/>
      <x:c r="C50" s="15"/>
      <x:c r="D50" s="15"/>
      <x:c r="E50" s="15"/>
      <x:c r="F50" s="15"/>
      <x:c r="G50" s="15"/>
      <x:c r="H50" s="53"/>
      <x:c r="I50" s="54"/>
      <x:c r="J50" s="53"/>
      <x:c r="K50" s="52" t="str">
        <x:f>IF(OR(H50="",J50=""),"",H50*J50)</x:f>
      </x:c>
      <x:c r="L50" s="56" t="str">
        <x:f>IF(OR(A50="",'Guide'!$E$8=""),"",'Guide'!$E$8)</x:f>
      </x:c>
      <x:c r="M50" s="15"/>
      <x:c r="N50" s="15"/>
      <x:c r="O50" s="15"/>
    </x:row>
    <x:row r="51" ht="22" customHeight="1">
      <x:c r="A51" s="15"/>
      <x:c r="B51" s="15"/>
      <x:c r="C51" s="15"/>
      <x:c r="D51" s="15"/>
      <x:c r="E51" s="15"/>
      <x:c r="F51" s="15"/>
      <x:c r="G51" s="15"/>
      <x:c r="H51" s="53"/>
      <x:c r="I51" s="54"/>
      <x:c r="J51" s="53"/>
      <x:c r="K51" s="52" t="str">
        <x:f>IF(OR(H51="",J51=""),"",H51*J51)</x:f>
      </x:c>
      <x:c r="L51" s="56" t="str">
        <x:f>IF(OR(A51="",'Guide'!$E$8=""),"",'Guide'!$E$8)</x:f>
      </x:c>
      <x:c r="M51" s="15"/>
      <x:c r="N51" s="15"/>
      <x:c r="O51" s="15"/>
    </x:row>
    <x:row r="52" ht="22" customHeight="1">
      <x:c r="A52" s="15"/>
      <x:c r="B52" s="15"/>
      <x:c r="C52" s="15"/>
      <x:c r="D52" s="15"/>
      <x:c r="E52" s="15"/>
      <x:c r="F52" s="15"/>
      <x:c r="G52" s="15"/>
      <x:c r="H52" s="53"/>
      <x:c r="I52" s="54"/>
      <x:c r="J52" s="53"/>
      <x:c r="K52" s="52" t="str">
        <x:f>IF(OR(H52="",J52=""),"",H52*J52)</x:f>
      </x:c>
      <x:c r="L52" s="56" t="str">
        <x:f>IF(OR(A52="",'Guide'!$E$8=""),"",'Guide'!$E$8)</x:f>
      </x:c>
      <x:c r="M52" s="15"/>
      <x:c r="N52" s="15"/>
      <x:c r="O52" s="15"/>
    </x:row>
    <x:row r="53" ht="22" customHeight="1">
      <x:c r="A53" s="15"/>
      <x:c r="B53" s="15"/>
      <x:c r="C53" s="15"/>
      <x:c r="D53" s="15"/>
      <x:c r="E53" s="15"/>
      <x:c r="F53" s="15"/>
      <x:c r="G53" s="15"/>
      <x:c r="H53" s="53"/>
      <x:c r="I53" s="54"/>
      <x:c r="J53" s="53"/>
      <x:c r="K53" s="52" t="str">
        <x:f>IF(OR(H53="",J53=""),"",H53*J53)</x:f>
      </x:c>
      <x:c r="L53" s="56" t="str">
        <x:f>IF(OR(A53="",'Guide'!$E$8=""),"",'Guide'!$E$8)</x:f>
      </x:c>
      <x:c r="M53" s="15"/>
      <x:c r="N53" s="15"/>
      <x:c r="O53" s="15"/>
    </x:row>
    <x:row r="54" ht="22" customHeight="1">
      <x:c r="A54" s="15"/>
      <x:c r="B54" s="15"/>
      <x:c r="C54" s="15"/>
      <x:c r="D54" s="15"/>
      <x:c r="E54" s="15"/>
      <x:c r="F54" s="15"/>
      <x:c r="G54" s="15"/>
      <x:c r="H54" s="53"/>
      <x:c r="I54" s="54"/>
      <x:c r="J54" s="53"/>
      <x:c r="K54" s="52" t="str">
        <x:f>IF(OR(H54="",J54=""),"",H54*J54)</x:f>
      </x:c>
      <x:c r="L54" s="56" t="str">
        <x:f>IF(OR(A54="",'Guide'!$E$8=""),"",'Guide'!$E$8)</x:f>
      </x:c>
      <x:c r="M54" s="15"/>
      <x:c r="N54" s="15"/>
      <x:c r="O54" s="15"/>
    </x:row>
    <x:row r="55" ht="22" customHeight="1">
      <x:c r="A55" s="15"/>
      <x:c r="B55" s="15"/>
      <x:c r="C55" s="15"/>
      <x:c r="D55" s="15"/>
      <x:c r="E55" s="15"/>
      <x:c r="F55" s="15"/>
      <x:c r="G55" s="15"/>
      <x:c r="H55" s="53"/>
      <x:c r="I55" s="54"/>
      <x:c r="J55" s="53"/>
      <x:c r="K55" s="52" t="str">
        <x:f>IF(OR(H55="",J55=""),"",H55*J55)</x:f>
      </x:c>
      <x:c r="L55" s="56" t="str">
        <x:f>IF(OR(A55="",'Guide'!$E$8=""),"",'Guide'!$E$8)</x:f>
      </x:c>
      <x:c r="M55" s="15"/>
      <x:c r="N55" s="15"/>
      <x:c r="O55" s="15"/>
    </x:row>
    <x:row r="56" ht="22" customHeight="1">
      <x:c r="A56" s="15"/>
      <x:c r="B56" s="15"/>
      <x:c r="C56" s="15"/>
      <x:c r="D56" s="15"/>
      <x:c r="E56" s="15"/>
      <x:c r="F56" s="15"/>
      <x:c r="G56" s="15"/>
      <x:c r="H56" s="53"/>
      <x:c r="I56" s="54"/>
      <x:c r="J56" s="53"/>
      <x:c r="K56" s="52" t="str">
        <x:f>IF(OR(H56="",J56=""),"",H56*J56)</x:f>
      </x:c>
      <x:c r="L56" s="56" t="str">
        <x:f>IF(OR(A56="",'Guide'!$E$8=""),"",'Guide'!$E$8)</x:f>
      </x:c>
      <x:c r="M56" s="15"/>
      <x:c r="N56" s="15"/>
      <x:c r="O56" s="15"/>
    </x:row>
    <x:row r="57" ht="22" customHeight="1">
      <x:c r="A57" s="15"/>
      <x:c r="B57" s="15"/>
      <x:c r="C57" s="15"/>
      <x:c r="D57" s="15"/>
      <x:c r="E57" s="15"/>
      <x:c r="F57" s="15"/>
      <x:c r="G57" s="15"/>
      <x:c r="H57" s="53"/>
      <x:c r="I57" s="54"/>
      <x:c r="J57" s="53"/>
      <x:c r="K57" s="52" t="str">
        <x:f>IF(OR(H57="",J57=""),"",H57*J57)</x:f>
      </x:c>
      <x:c r="L57" s="56" t="str">
        <x:f>IF(OR(A57="",'Guide'!$E$8=""),"",'Guide'!$E$8)</x:f>
      </x:c>
      <x:c r="M57" s="15"/>
      <x:c r="N57" s="15"/>
      <x:c r="O57" s="15"/>
    </x:row>
    <x:row r="58" ht="22" customHeight="1">
      <x:c r="A58" s="15"/>
      <x:c r="B58" s="15"/>
      <x:c r="C58" s="15"/>
      <x:c r="D58" s="15"/>
      <x:c r="E58" s="15"/>
      <x:c r="F58" s="15"/>
      <x:c r="G58" s="15"/>
      <x:c r="H58" s="53"/>
      <x:c r="I58" s="54"/>
      <x:c r="J58" s="53"/>
      <x:c r="K58" s="52" t="str">
        <x:f>IF(OR(H58="",J58=""),"",H58*J58)</x:f>
      </x:c>
      <x:c r="L58" s="56" t="str">
        <x:f>IF(OR(A58="",'Guide'!$E$8=""),"",'Guide'!$E$8)</x:f>
      </x:c>
      <x:c r="M58" s="15"/>
      <x:c r="N58" s="15"/>
      <x:c r="O58" s="15"/>
    </x:row>
    <x:row r="59" ht="22" customHeight="1">
      <x:c r="A59" s="15"/>
      <x:c r="B59" s="15"/>
      <x:c r="C59" s="15"/>
      <x:c r="D59" s="15"/>
      <x:c r="E59" s="15"/>
      <x:c r="F59" s="15"/>
      <x:c r="G59" s="15"/>
      <x:c r="H59" s="53"/>
      <x:c r="I59" s="54"/>
      <x:c r="J59" s="53"/>
      <x:c r="K59" s="52" t="str">
        <x:f>IF(OR(H59="",J59=""),"",H59*J59)</x:f>
      </x:c>
      <x:c r="L59" s="56" t="str">
        <x:f>IF(OR(A59="",'Guide'!$E$8=""),"",'Guide'!$E$8)</x:f>
      </x:c>
      <x:c r="M59" s="15"/>
      <x:c r="N59" s="15"/>
      <x:c r="O59" s="15"/>
    </x:row>
    <x:row r="60" ht="22" customHeight="1">
      <x:c r="A60" s="15"/>
      <x:c r="B60" s="15"/>
      <x:c r="C60" s="15"/>
      <x:c r="D60" s="15"/>
      <x:c r="E60" s="15"/>
      <x:c r="F60" s="15"/>
      <x:c r="G60" s="15"/>
      <x:c r="H60" s="53"/>
      <x:c r="I60" s="54"/>
      <x:c r="J60" s="53"/>
      <x:c r="K60" s="52" t="str">
        <x:f>IF(OR(H60="",J60=""),"",H60*J60)</x:f>
      </x:c>
      <x:c r="L60" s="56" t="str">
        <x:f>IF(OR(A60="",'Guide'!$E$8=""),"",'Guide'!$E$8)</x:f>
      </x:c>
      <x:c r="M60" s="15"/>
      <x:c r="N60" s="15"/>
      <x:c r="O60" s="15"/>
    </x:row>
    <x:row r="61" ht="22" customHeight="1">
      <x:c r="A61" s="15"/>
      <x:c r="B61" s="15"/>
      <x:c r="C61" s="15"/>
      <x:c r="D61" s="15"/>
      <x:c r="E61" s="15"/>
      <x:c r="F61" s="15"/>
      <x:c r="G61" s="15"/>
      <x:c r="H61" s="53"/>
      <x:c r="I61" s="54"/>
      <x:c r="J61" s="53"/>
      <x:c r="K61" s="52" t="str">
        <x:f>IF(OR(H61="",J61=""),"",H61*J61)</x:f>
      </x:c>
      <x:c r="L61" s="56" t="str">
        <x:f>IF(OR(A61="",'Guide'!$E$8=""),"",'Guide'!$E$8)</x:f>
      </x:c>
      <x:c r="M61" s="15"/>
      <x:c r="N61" s="15"/>
      <x:c r="O61" s="15"/>
    </x:row>
    <x:row r="62" ht="22" customHeight="1">
      <x:c r="A62" s="15"/>
      <x:c r="B62" s="15"/>
      <x:c r="C62" s="15"/>
      <x:c r="D62" s="15"/>
      <x:c r="E62" s="15"/>
      <x:c r="F62" s="15"/>
      <x:c r="G62" s="15"/>
      <x:c r="H62" s="53"/>
      <x:c r="I62" s="54"/>
      <x:c r="J62" s="53"/>
      <x:c r="K62" s="52" t="str">
        <x:f>IF(OR(H62="",J62=""),"",H62*J62)</x:f>
      </x:c>
      <x:c r="L62" s="56" t="str">
        <x:f>IF(OR(A62="",'Guide'!$E$8=""),"",'Guide'!$E$8)</x:f>
      </x:c>
      <x:c r="M62" s="15"/>
      <x:c r="N62" s="15"/>
      <x:c r="O62" s="15"/>
    </x:row>
    <x:row r="63" ht="22" customHeight="1">
      <x:c r="A63" s="15"/>
      <x:c r="B63" s="15"/>
      <x:c r="C63" s="15"/>
      <x:c r="D63" s="15"/>
      <x:c r="E63" s="15"/>
      <x:c r="F63" s="15"/>
      <x:c r="G63" s="15"/>
      <x:c r="H63" s="53"/>
      <x:c r="I63" s="54"/>
      <x:c r="J63" s="53"/>
      <x:c r="K63" s="52" t="str">
        <x:f>IF(OR(H63="",J63=""),"",H63*J63)</x:f>
      </x:c>
      <x:c r="L63" s="56" t="str">
        <x:f>IF(OR(A63="",'Guide'!$E$8=""),"",'Guide'!$E$8)</x:f>
      </x:c>
      <x:c r="M63" s="15"/>
      <x:c r="N63" s="15"/>
      <x:c r="O63" s="15"/>
    </x:row>
    <x:row r="64" ht="22" customHeight="1">
      <x:c r="A64" s="15"/>
      <x:c r="B64" s="15"/>
      <x:c r="C64" s="15"/>
      <x:c r="D64" s="15"/>
      <x:c r="E64" s="15"/>
      <x:c r="F64" s="15"/>
      <x:c r="G64" s="15"/>
      <x:c r="H64" s="53"/>
      <x:c r="I64" s="54"/>
      <x:c r="J64" s="53"/>
      <x:c r="K64" s="52" t="str">
        <x:f>IF(OR(H64="",J64=""),"",H64*J64)</x:f>
      </x:c>
      <x:c r="L64" s="56" t="str">
        <x:f>IF(OR(A64="",'Guide'!$E$8=""),"",'Guide'!$E$8)</x:f>
      </x:c>
      <x:c r="M64" s="15"/>
      <x:c r="N64" s="15"/>
      <x:c r="O64" s="15"/>
    </x:row>
    <x:row r="65" ht="22" customHeight="1">
      <x:c r="A65" s="15"/>
      <x:c r="B65" s="15"/>
      <x:c r="C65" s="15"/>
      <x:c r="D65" s="15"/>
      <x:c r="E65" s="15"/>
      <x:c r="F65" s="15"/>
      <x:c r="G65" s="15"/>
      <x:c r="H65" s="53"/>
      <x:c r="I65" s="54"/>
      <x:c r="J65" s="53"/>
      <x:c r="K65" s="52" t="str">
        <x:f>IF(OR(H65="",J65=""),"",H65*J65)</x:f>
      </x:c>
      <x:c r="L65" s="56" t="str">
        <x:f>IF(OR(A65="",'Guide'!$E$8=""),"",'Guide'!$E$8)</x:f>
      </x:c>
      <x:c r="M65" s="15"/>
      <x:c r="N65" s="15"/>
      <x:c r="O65" s="15"/>
    </x:row>
    <x:row r="66" ht="22" customHeight="1">
      <x:c r="A66" s="15"/>
      <x:c r="B66" s="15"/>
      <x:c r="C66" s="15"/>
      <x:c r="D66" s="15"/>
      <x:c r="E66" s="15"/>
      <x:c r="F66" s="15"/>
      <x:c r="G66" s="15"/>
      <x:c r="H66" s="53"/>
      <x:c r="I66" s="54"/>
      <x:c r="J66" s="53"/>
      <x:c r="K66" s="52" t="str">
        <x:f>IF(OR(H66="",J66=""),"",H66*J66)</x:f>
      </x:c>
      <x:c r="L66" s="56" t="str">
        <x:f>IF(OR(A66="",'Guide'!$E$8=""),"",'Guide'!$E$8)</x:f>
      </x:c>
      <x:c r="M66" s="15"/>
      <x:c r="N66" s="15"/>
      <x:c r="O66" s="15"/>
    </x:row>
    <x:row r="67" ht="22" customHeight="1">
      <x:c r="A67" s="15"/>
      <x:c r="B67" s="15"/>
      <x:c r="C67" s="15"/>
      <x:c r="D67" s="15"/>
      <x:c r="E67" s="15"/>
      <x:c r="F67" s="15"/>
      <x:c r="G67" s="15"/>
      <x:c r="H67" s="53"/>
      <x:c r="I67" s="54"/>
      <x:c r="J67" s="53"/>
      <x:c r="K67" s="52" t="str">
        <x:f>IF(OR(H67="",J67=""),"",H67*J67)</x:f>
      </x:c>
      <x:c r="L67" s="56" t="str">
        <x:f>IF(OR(A67="",'Guide'!$E$8=""),"",'Guide'!$E$8)</x:f>
      </x:c>
      <x:c r="M67" s="15"/>
      <x:c r="N67" s="15"/>
      <x:c r="O67" s="15"/>
    </x:row>
    <x:row r="68" ht="22" customHeight="1">
      <x:c r="A68" s="15"/>
      <x:c r="B68" s="15"/>
      <x:c r="C68" s="15"/>
      <x:c r="D68" s="15"/>
      <x:c r="E68" s="15"/>
      <x:c r="F68" s="15"/>
      <x:c r="G68" s="15"/>
      <x:c r="H68" s="53"/>
      <x:c r="I68" s="54"/>
      <x:c r="J68" s="53"/>
      <x:c r="K68" s="52" t="str">
        <x:f>IF(OR(H68="",J68=""),"",H68*J68)</x:f>
      </x:c>
      <x:c r="L68" s="56" t="str">
        <x:f>IF(OR(A68="",'Guide'!$E$8=""),"",'Guide'!$E$8)</x:f>
      </x:c>
      <x:c r="M68" s="15"/>
      <x:c r="N68" s="15"/>
      <x:c r="O68" s="15"/>
    </x:row>
    <x:row r="69" ht="22" customHeight="1">
      <x:c r="A69" s="15"/>
      <x:c r="B69" s="15"/>
      <x:c r="C69" s="15"/>
      <x:c r="D69" s="15"/>
      <x:c r="E69" s="15"/>
      <x:c r="F69" s="15"/>
      <x:c r="G69" s="15"/>
      <x:c r="H69" s="53"/>
      <x:c r="I69" s="54"/>
      <x:c r="J69" s="53"/>
      <x:c r="K69" s="52" t="str">
        <x:f>IF(OR(H69="",J69=""),"",H69*J69)</x:f>
      </x:c>
      <x:c r="L69" s="56" t="str">
        <x:f>IF(OR(A69="",'Guide'!$E$8=""),"",'Guide'!$E$8)</x:f>
      </x:c>
      <x:c r="M69" s="15"/>
      <x:c r="N69" s="15"/>
      <x:c r="O69" s="15"/>
    </x:row>
    <x:row r="70" ht="22" customHeight="1">
      <x:c r="A70" s="15"/>
      <x:c r="B70" s="15"/>
      <x:c r="C70" s="15"/>
      <x:c r="D70" s="15"/>
      <x:c r="E70" s="15"/>
      <x:c r="F70" s="15"/>
      <x:c r="G70" s="15"/>
      <x:c r="H70" s="53"/>
      <x:c r="I70" s="54"/>
      <x:c r="J70" s="53"/>
      <x:c r="K70" s="52" t="str">
        <x:f>IF(OR(H70="",J70=""),"",H70*J70)</x:f>
      </x:c>
      <x:c r="L70" s="56" t="str">
        <x:f>IF(OR(A70="",'Guide'!$E$8=""),"",'Guide'!$E$8)</x:f>
      </x:c>
      <x:c r="M70" s="15"/>
      <x:c r="N70" s="15"/>
      <x:c r="O70" s="15"/>
    </x:row>
    <x:row r="71" ht="22" customHeight="1">
      <x:c r="A71" s="15"/>
      <x:c r="B71" s="15"/>
      <x:c r="C71" s="15"/>
      <x:c r="D71" s="15"/>
      <x:c r="E71" s="15"/>
      <x:c r="F71" s="15"/>
      <x:c r="G71" s="15"/>
      <x:c r="H71" s="53"/>
      <x:c r="I71" s="54"/>
      <x:c r="J71" s="53"/>
      <x:c r="K71" s="52" t="str">
        <x:f>IF(OR(H71="",J71=""),"",H71*J71)</x:f>
      </x:c>
      <x:c r="L71" s="56" t="str">
        <x:f>IF(OR(A71="",'Guide'!$E$8=""),"",'Guide'!$E$8)</x:f>
      </x:c>
      <x:c r="M71" s="15"/>
      <x:c r="N71" s="15"/>
      <x:c r="O71" s="15"/>
    </x:row>
    <x:row r="72" ht="22" customHeight="1">
      <x:c r="A72" s="15"/>
      <x:c r="B72" s="15"/>
      <x:c r="C72" s="15"/>
      <x:c r="D72" s="15"/>
      <x:c r="E72" s="15"/>
      <x:c r="F72" s="15"/>
      <x:c r="G72" s="15"/>
      <x:c r="H72" s="53"/>
      <x:c r="I72" s="54"/>
      <x:c r="J72" s="53"/>
      <x:c r="K72" s="52" t="str">
        <x:f>IF(OR(H72="",J72=""),"",H72*J72)</x:f>
      </x:c>
      <x:c r="L72" s="56" t="str">
        <x:f>IF(OR(A72="",'Guide'!$E$8=""),"",'Guide'!$E$8)</x:f>
      </x:c>
      <x:c r="M72" s="15"/>
      <x:c r="N72" s="15"/>
      <x:c r="O72" s="15"/>
    </x:row>
    <x:row r="73" ht="22" customHeight="1">
      <x:c r="A73" s="15"/>
      <x:c r="B73" s="15"/>
      <x:c r="C73" s="15"/>
      <x:c r="D73" s="15"/>
      <x:c r="E73" s="15"/>
      <x:c r="F73" s="15"/>
      <x:c r="G73" s="15"/>
      <x:c r="H73" s="53"/>
      <x:c r="I73" s="54"/>
      <x:c r="J73" s="53"/>
      <x:c r="K73" s="52" t="str">
        <x:f>IF(OR(H73="",J73=""),"",H73*J73)</x:f>
      </x:c>
      <x:c r="L73" s="56" t="str">
        <x:f>IF(OR(A73="",'Guide'!$E$8=""),"",'Guide'!$E$8)</x:f>
      </x:c>
      <x:c r="M73" s="15"/>
      <x:c r="N73" s="15"/>
      <x:c r="O73" s="15"/>
    </x:row>
    <x:row r="74" ht="22" customHeight="1">
      <x:c r="A74" s="15"/>
      <x:c r="B74" s="15"/>
      <x:c r="C74" s="15"/>
      <x:c r="D74" s="15"/>
      <x:c r="E74" s="15"/>
      <x:c r="F74" s="15"/>
      <x:c r="G74" s="15"/>
      <x:c r="H74" s="53"/>
      <x:c r="I74" s="54"/>
      <x:c r="J74" s="53"/>
      <x:c r="K74" s="52" t="str">
        <x:f>IF(OR(H74="",J74=""),"",H74*J74)</x:f>
      </x:c>
      <x:c r="L74" s="56" t="str">
        <x:f>IF(OR(A74="",'Guide'!$E$8=""),"",'Guide'!$E$8)</x:f>
      </x:c>
      <x:c r="M74" s="15"/>
      <x:c r="N74" s="15"/>
      <x:c r="O74" s="15"/>
    </x:row>
    <x:row r="75" ht="22" customHeight="1">
      <x:c r="A75" s="15"/>
      <x:c r="B75" s="15"/>
      <x:c r="C75" s="15"/>
      <x:c r="D75" s="15"/>
      <x:c r="E75" s="15"/>
      <x:c r="F75" s="15"/>
      <x:c r="G75" s="15"/>
      <x:c r="H75" s="53"/>
      <x:c r="I75" s="54"/>
      <x:c r="J75" s="53"/>
      <x:c r="K75" s="52" t="str">
        <x:f>IF(OR(H75="",J75=""),"",H75*J75)</x:f>
      </x:c>
      <x:c r="L75" s="56" t="str">
        <x:f>IF(OR(A75="",'Guide'!$E$8=""),"",'Guide'!$E$8)</x:f>
      </x:c>
      <x:c r="M75" s="15"/>
      <x:c r="N75" s="15"/>
      <x:c r="O75" s="15"/>
    </x:row>
    <x:row r="76" ht="22" customHeight="1">
      <x:c r="A76" s="15"/>
      <x:c r="B76" s="15"/>
      <x:c r="C76" s="15"/>
      <x:c r="D76" s="15"/>
      <x:c r="E76" s="15"/>
      <x:c r="F76" s="15"/>
      <x:c r="G76" s="15"/>
      <x:c r="H76" s="53"/>
      <x:c r="I76" s="54"/>
      <x:c r="J76" s="53"/>
      <x:c r="K76" s="52" t="str">
        <x:f>IF(OR(H76="",J76=""),"",H76*J76)</x:f>
      </x:c>
      <x:c r="L76" s="56" t="str">
        <x:f>IF(OR(A76="",'Guide'!$E$8=""),"",'Guide'!$E$8)</x:f>
      </x:c>
      <x:c r="M76" s="15"/>
      <x:c r="N76" s="15"/>
      <x:c r="O76" s="15"/>
    </x:row>
    <x:row r="77" ht="22" customHeight="1">
      <x:c r="A77" s="15"/>
      <x:c r="B77" s="15"/>
      <x:c r="C77" s="15"/>
      <x:c r="D77" s="15"/>
      <x:c r="E77" s="15"/>
      <x:c r="F77" s="15"/>
      <x:c r="G77" s="15"/>
      <x:c r="H77" s="53"/>
      <x:c r="I77" s="54"/>
      <x:c r="J77" s="53"/>
      <x:c r="K77" s="52" t="str">
        <x:f>IF(OR(H77="",J77=""),"",H77*J77)</x:f>
      </x:c>
      <x:c r="L77" s="56" t="str">
        <x:f>IF(OR(A77="",'Guide'!$E$8=""),"",'Guide'!$E$8)</x:f>
      </x:c>
      <x:c r="M77" s="15"/>
      <x:c r="N77" s="15"/>
      <x:c r="O77" s="15"/>
    </x:row>
    <x:row r="78" ht="22" customHeight="1">
      <x:c r="A78" s="15"/>
      <x:c r="B78" s="15"/>
      <x:c r="C78" s="15"/>
      <x:c r="D78" s="15"/>
      <x:c r="E78" s="15"/>
      <x:c r="F78" s="15"/>
      <x:c r="G78" s="15"/>
      <x:c r="H78" s="53"/>
      <x:c r="I78" s="54"/>
      <x:c r="J78" s="53"/>
      <x:c r="K78" s="52" t="str">
        <x:f>IF(OR(H78="",J78=""),"",H78*J78)</x:f>
      </x:c>
      <x:c r="L78" s="56" t="str">
        <x:f>IF(OR(A78="",'Guide'!$E$8=""),"",'Guide'!$E$8)</x:f>
      </x:c>
      <x:c r="M78" s="15"/>
      <x:c r="N78" s="15"/>
      <x:c r="O78" s="15"/>
    </x:row>
    <x:row r="79" ht="22" customHeight="1">
      <x:c r="A79" s="15"/>
      <x:c r="B79" s="15"/>
      <x:c r="C79" s="15"/>
      <x:c r="D79" s="15"/>
      <x:c r="E79" s="15"/>
      <x:c r="F79" s="15"/>
      <x:c r="G79" s="15"/>
      <x:c r="H79" s="53"/>
      <x:c r="I79" s="54"/>
      <x:c r="J79" s="53"/>
      <x:c r="K79" s="52" t="str">
        <x:f>IF(OR(H79="",J79=""),"",H79*J79)</x:f>
      </x:c>
      <x:c r="L79" s="56" t="str">
        <x:f>IF(OR(A79="",'Guide'!$E$8=""),"",'Guide'!$E$8)</x:f>
      </x:c>
      <x:c r="M79" s="15"/>
      <x:c r="N79" s="15"/>
      <x:c r="O79" s="15"/>
    </x:row>
    <x:row r="80" ht="22" customHeight="1">
      <x:c r="A80" s="15"/>
      <x:c r="B80" s="15"/>
      <x:c r="C80" s="15"/>
      <x:c r="D80" s="15"/>
      <x:c r="E80" s="15"/>
      <x:c r="F80" s="15"/>
      <x:c r="G80" s="15"/>
      <x:c r="H80" s="53"/>
      <x:c r="I80" s="54"/>
      <x:c r="J80" s="53"/>
      <x:c r="K80" s="52" t="str">
        <x:f>IF(OR(H80="",J80=""),"",H80*J80)</x:f>
      </x:c>
      <x:c r="L80" s="56" t="str">
        <x:f>IF(OR(A80="",'Guide'!$E$8=""),"",'Guide'!$E$8)</x:f>
      </x:c>
      <x:c r="M80" s="15"/>
      <x:c r="N80" s="15"/>
      <x:c r="O80" s="15"/>
    </x:row>
    <x:row r="81" ht="22" customHeight="1">
      <x:c r="A81" s="15"/>
      <x:c r="B81" s="15"/>
      <x:c r="C81" s="15"/>
      <x:c r="D81" s="15"/>
      <x:c r="E81" s="15"/>
      <x:c r="F81" s="15"/>
      <x:c r="G81" s="15"/>
      <x:c r="H81" s="53"/>
      <x:c r="I81" s="54"/>
      <x:c r="J81" s="53"/>
      <x:c r="K81" s="52" t="str">
        <x:f>IF(OR(H81="",J81=""),"",H81*J81)</x:f>
      </x:c>
      <x:c r="L81" s="56" t="str">
        <x:f>IF(OR(A81="",'Guide'!$E$8=""),"",'Guide'!$E$8)</x:f>
      </x:c>
      <x:c r="M81" s="15"/>
      <x:c r="N81" s="15"/>
      <x:c r="O81" s="15"/>
    </x:row>
    <x:row r="82" ht="22" customHeight="1">
      <x:c r="A82" s="15"/>
      <x:c r="B82" s="15"/>
      <x:c r="C82" s="15"/>
      <x:c r="D82" s="15"/>
      <x:c r="E82" s="15"/>
      <x:c r="F82" s="15"/>
      <x:c r="G82" s="15"/>
      <x:c r="H82" s="53"/>
      <x:c r="I82" s="54"/>
      <x:c r="J82" s="53"/>
      <x:c r="K82" s="52" t="str">
        <x:f>IF(OR(H82="",J82=""),"",H82*J82)</x:f>
      </x:c>
      <x:c r="L82" s="56" t="str">
        <x:f>IF(OR(A82="",'Guide'!$E$8=""),"",'Guide'!$E$8)</x:f>
      </x:c>
      <x:c r="M82" s="15"/>
      <x:c r="N82" s="15"/>
      <x:c r="O82" s="15"/>
    </x:row>
    <x:row r="83" ht="22" customHeight="1">
      <x:c r="A83" s="15"/>
      <x:c r="B83" s="15"/>
      <x:c r="C83" s="15"/>
      <x:c r="D83" s="15"/>
      <x:c r="E83" s="15"/>
      <x:c r="F83" s="15"/>
      <x:c r="G83" s="15"/>
      <x:c r="H83" s="53"/>
      <x:c r="I83" s="54"/>
      <x:c r="J83" s="53"/>
      <x:c r="K83" s="52" t="str">
        <x:f>IF(OR(H83="",J83=""),"",H83*J83)</x:f>
      </x:c>
      <x:c r="L83" s="56" t="str">
        <x:f>IF(OR(A83="",'Guide'!$E$8=""),"",'Guide'!$E$8)</x:f>
      </x:c>
      <x:c r="M83" s="15"/>
      <x:c r="N83" s="15"/>
      <x:c r="O83" s="15"/>
    </x:row>
    <x:row r="84" ht="22" customHeight="1">
      <x:c r="A84" s="15"/>
      <x:c r="B84" s="15"/>
      <x:c r="C84" s="15"/>
      <x:c r="D84" s="15"/>
      <x:c r="E84" s="15"/>
      <x:c r="F84" s="15"/>
      <x:c r="G84" s="15"/>
      <x:c r="H84" s="53"/>
      <x:c r="I84" s="54"/>
      <x:c r="J84" s="53"/>
      <x:c r="K84" s="52" t="str">
        <x:f>IF(OR(H84="",J84=""),"",H84*J84)</x:f>
      </x:c>
      <x:c r="L84" s="56" t="str">
        <x:f>IF(OR(A84="",'Guide'!$E$8=""),"",'Guide'!$E$8)</x:f>
      </x:c>
      <x:c r="M84" s="15"/>
      <x:c r="N84" s="15"/>
      <x:c r="O84" s="15"/>
    </x:row>
    <x:row r="85" ht="22" customHeight="1">
      <x:c r="A85" s="15"/>
      <x:c r="B85" s="15"/>
      <x:c r="C85" s="15"/>
      <x:c r="D85" s="15"/>
      <x:c r="E85" s="15"/>
      <x:c r="F85" s="15"/>
      <x:c r="G85" s="15"/>
      <x:c r="H85" s="53"/>
      <x:c r="I85" s="54"/>
      <x:c r="J85" s="53"/>
      <x:c r="K85" s="52" t="str">
        <x:f>IF(OR(H85="",J85=""),"",H85*J85)</x:f>
      </x:c>
      <x:c r="L85" s="56" t="str">
        <x:f>IF(OR(A85="",'Guide'!$E$8=""),"",'Guide'!$E$8)</x:f>
      </x:c>
      <x:c r="M85" s="15"/>
      <x:c r="N85" s="15"/>
      <x:c r="O85" s="15"/>
    </x:row>
    <x:row r="86" ht="22" customHeight="1">
      <x:c r="A86" s="15"/>
      <x:c r="B86" s="15"/>
      <x:c r="C86" s="15"/>
      <x:c r="D86" s="15"/>
      <x:c r="E86" s="15"/>
      <x:c r="F86" s="15"/>
      <x:c r="G86" s="15"/>
      <x:c r="H86" s="53"/>
      <x:c r="I86" s="54"/>
      <x:c r="J86" s="53"/>
      <x:c r="K86" s="52" t="str">
        <x:f>IF(OR(H86="",J86=""),"",H86*J86)</x:f>
      </x:c>
      <x:c r="L86" s="56" t="str">
        <x:f>IF(OR(A86="",'Guide'!$E$8=""),"",'Guide'!$E$8)</x:f>
      </x:c>
      <x:c r="M86" s="15"/>
      <x:c r="N86" s="15"/>
      <x:c r="O86" s="15"/>
    </x:row>
    <x:row r="87" ht="22" customHeight="1">
      <x:c r="A87" s="15"/>
      <x:c r="B87" s="15"/>
      <x:c r="C87" s="15"/>
      <x:c r="D87" s="15"/>
      <x:c r="E87" s="15"/>
      <x:c r="F87" s="15"/>
      <x:c r="G87" s="15"/>
      <x:c r="H87" s="53"/>
      <x:c r="I87" s="54"/>
      <x:c r="J87" s="53"/>
      <x:c r="K87" s="52" t="str">
        <x:f>IF(OR(H87="",J87=""),"",H87*J87)</x:f>
      </x:c>
      <x:c r="L87" s="56" t="str">
        <x:f>IF(OR(A87="",'Guide'!$E$8=""),"",'Guide'!$E$8)</x:f>
      </x:c>
      <x:c r="M87" s="15"/>
      <x:c r="N87" s="15"/>
      <x:c r="O87" s="15"/>
    </x:row>
    <x:row r="88" ht="22" customHeight="1">
      <x:c r="A88" s="15"/>
      <x:c r="B88" s="15"/>
      <x:c r="C88" s="15"/>
      <x:c r="D88" s="15"/>
      <x:c r="E88" s="15"/>
      <x:c r="F88" s="15"/>
      <x:c r="G88" s="15"/>
      <x:c r="H88" s="53"/>
      <x:c r="I88" s="54"/>
      <x:c r="J88" s="53"/>
      <x:c r="K88" s="52" t="str">
        <x:f>IF(OR(H88="",J88=""),"",H88*J88)</x:f>
      </x:c>
      <x:c r="L88" s="56" t="str">
        <x:f>IF(OR(A88="",'Guide'!$E$8=""),"",'Guide'!$E$8)</x:f>
      </x:c>
      <x:c r="M88" s="15"/>
      <x:c r="N88" s="15"/>
      <x:c r="O88" s="15"/>
    </x:row>
    <x:row r="89" ht="22" customHeight="1">
      <x:c r="A89" s="15"/>
      <x:c r="B89" s="15"/>
      <x:c r="C89" s="15"/>
      <x:c r="D89" s="15"/>
      <x:c r="E89" s="15"/>
      <x:c r="F89" s="15"/>
      <x:c r="G89" s="15"/>
      <x:c r="H89" s="53"/>
      <x:c r="I89" s="54"/>
      <x:c r="J89" s="53"/>
      <x:c r="K89" s="52" t="str">
        <x:f>IF(OR(H89="",J89=""),"",H89*J89)</x:f>
      </x:c>
      <x:c r="L89" s="56" t="str">
        <x:f>IF(OR(A89="",'Guide'!$E$8=""),"",'Guide'!$E$8)</x:f>
      </x:c>
      <x:c r="M89" s="15"/>
      <x:c r="N89" s="15"/>
      <x:c r="O89" s="15"/>
    </x:row>
    <x:row r="90" ht="22" customHeight="1">
      <x:c r="A90" s="15"/>
      <x:c r="B90" s="15"/>
      <x:c r="C90" s="15"/>
      <x:c r="D90" s="15"/>
      <x:c r="E90" s="15"/>
      <x:c r="F90" s="15"/>
      <x:c r="G90" s="15"/>
      <x:c r="H90" s="53"/>
      <x:c r="I90" s="54"/>
      <x:c r="J90" s="53"/>
      <x:c r="K90" s="52" t="str">
        <x:f>IF(OR(H90="",J90=""),"",H90*J90)</x:f>
      </x:c>
      <x:c r="L90" s="56" t="str">
        <x:f>IF(OR(A90="",'Guide'!$E$8=""),"",'Guide'!$E$8)</x:f>
      </x:c>
      <x:c r="M90" s="15"/>
      <x:c r="N90" s="15"/>
      <x:c r="O90" s="15"/>
    </x:row>
    <x:row r="91" ht="22" customHeight="1">
      <x:c r="A91" s="15"/>
      <x:c r="B91" s="15"/>
      <x:c r="C91" s="15"/>
      <x:c r="D91" s="15"/>
      <x:c r="E91" s="15"/>
      <x:c r="F91" s="15"/>
      <x:c r="G91" s="15"/>
      <x:c r="H91" s="53"/>
      <x:c r="I91" s="54"/>
      <x:c r="J91" s="53"/>
      <x:c r="K91" s="52" t="str">
        <x:f>IF(OR(H91="",J91=""),"",H91*J91)</x:f>
      </x:c>
      <x:c r="L91" s="56" t="str">
        <x:f>IF(OR(A91="",'Guide'!$E$8=""),"",'Guide'!$E$8)</x:f>
      </x:c>
      <x:c r="M91" s="15"/>
      <x:c r="N91" s="15"/>
      <x:c r="O91" s="15"/>
    </x:row>
    <x:row r="92" ht="22" customHeight="1">
      <x:c r="A92" s="15"/>
      <x:c r="B92" s="15"/>
      <x:c r="C92" s="15"/>
      <x:c r="D92" s="15"/>
      <x:c r="E92" s="15"/>
      <x:c r="F92" s="15"/>
      <x:c r="G92" s="15"/>
      <x:c r="H92" s="53"/>
      <x:c r="I92" s="54"/>
      <x:c r="J92" s="53"/>
      <x:c r="K92" s="52" t="str">
        <x:f>IF(OR(H92="",J92=""),"",H92*J92)</x:f>
      </x:c>
      <x:c r="L92" s="56" t="str">
        <x:f>IF(OR(A92="",'Guide'!$E$8=""),"",'Guide'!$E$8)</x:f>
      </x:c>
      <x:c r="M92" s="15"/>
      <x:c r="N92" s="15"/>
      <x:c r="O92" s="15"/>
    </x:row>
    <x:row r="93" ht="22" customHeight="1">
      <x:c r="A93" s="15"/>
      <x:c r="B93" s="15"/>
      <x:c r="C93" s="15"/>
      <x:c r="D93" s="15"/>
      <x:c r="E93" s="15"/>
      <x:c r="F93" s="15"/>
      <x:c r="G93" s="15"/>
      <x:c r="H93" s="53"/>
      <x:c r="I93" s="54"/>
      <x:c r="J93" s="53"/>
      <x:c r="K93" s="52" t="str">
        <x:f>IF(OR(H93="",J93=""),"",H93*J93)</x:f>
      </x:c>
      <x:c r="L93" s="56" t="str">
        <x:f>IF(OR(A93="",'Guide'!$E$8=""),"",'Guide'!$E$8)</x:f>
      </x:c>
      <x:c r="M93" s="15"/>
      <x:c r="N93" s="15"/>
      <x:c r="O93" s="15"/>
    </x:row>
    <x:row r="94" ht="22" customHeight="1">
      <x:c r="A94" s="15"/>
      <x:c r="B94" s="15"/>
      <x:c r="C94" s="15"/>
      <x:c r="D94" s="15"/>
      <x:c r="E94" s="15"/>
      <x:c r="F94" s="15"/>
      <x:c r="G94" s="15"/>
      <x:c r="H94" s="53"/>
      <x:c r="I94" s="54"/>
      <x:c r="J94" s="53"/>
      <x:c r="K94" s="52" t="str">
        <x:f>IF(OR(H94="",J94=""),"",H94*J94)</x:f>
      </x:c>
      <x:c r="L94" s="56" t="str">
        <x:f>IF(OR(A94="",'Guide'!$E$8=""),"",'Guide'!$E$8)</x:f>
      </x:c>
      <x:c r="M94" s="15"/>
      <x:c r="N94" s="15"/>
      <x:c r="O94" s="15"/>
    </x:row>
    <x:row r="95" ht="22" customHeight="1">
      <x:c r="A95" s="15"/>
      <x:c r="B95" s="15"/>
      <x:c r="C95" s="15"/>
      <x:c r="D95" s="15"/>
      <x:c r="E95" s="15"/>
      <x:c r="F95" s="15"/>
      <x:c r="G95" s="15"/>
      <x:c r="H95" s="53"/>
      <x:c r="I95" s="54"/>
      <x:c r="J95" s="53"/>
      <x:c r="K95" s="52" t="str">
        <x:f>IF(OR(H95="",J95=""),"",H95*J95)</x:f>
      </x:c>
      <x:c r="L95" s="56" t="str">
        <x:f>IF(OR(A95="",'Guide'!$E$8=""),"",'Guide'!$E$8)</x:f>
      </x:c>
      <x:c r="M95" s="15"/>
      <x:c r="N95" s="15"/>
      <x:c r="O95" s="15"/>
    </x:row>
    <x:row r="96" ht="22" customHeight="1">
      <x:c r="A96" s="15"/>
      <x:c r="B96" s="15"/>
      <x:c r="C96" s="15"/>
      <x:c r="D96" s="15"/>
      <x:c r="E96" s="15"/>
      <x:c r="F96" s="15"/>
      <x:c r="G96" s="15"/>
      <x:c r="H96" s="53"/>
      <x:c r="I96" s="54"/>
      <x:c r="J96" s="53"/>
      <x:c r="K96" s="52" t="str">
        <x:f>IF(OR(H96="",J96=""),"",H96*J96)</x:f>
      </x:c>
      <x:c r="L96" s="56" t="str">
        <x:f>IF(OR(A96="",'Guide'!$E$8=""),"",'Guide'!$E$8)</x:f>
      </x:c>
      <x:c r="M96" s="15"/>
      <x:c r="N96" s="15"/>
      <x:c r="O96" s="15"/>
    </x:row>
    <x:row r="97" ht="22" customHeight="1">
      <x:c r="A97" s="15"/>
      <x:c r="B97" s="15"/>
      <x:c r="C97" s="15"/>
      <x:c r="D97" s="15"/>
      <x:c r="E97" s="15"/>
      <x:c r="F97" s="15"/>
      <x:c r="G97" s="15"/>
      <x:c r="H97" s="53"/>
      <x:c r="I97" s="54"/>
      <x:c r="J97" s="53"/>
      <x:c r="K97" s="52" t="str">
        <x:f>IF(OR(H97="",J97=""),"",H97*J97)</x:f>
      </x:c>
      <x:c r="L97" s="56" t="str">
        <x:f>IF(OR(A97="",'Guide'!$E$8=""),"",'Guide'!$E$8)</x:f>
      </x:c>
      <x:c r="M97" s="15"/>
      <x:c r="N97" s="15"/>
      <x:c r="O97" s="15"/>
    </x:row>
    <x:row r="98" ht="22" customHeight="1">
      <x:c r="A98" s="15"/>
      <x:c r="B98" s="15"/>
      <x:c r="C98" s="15"/>
      <x:c r="D98" s="15"/>
      <x:c r="E98" s="15"/>
      <x:c r="F98" s="15"/>
      <x:c r="G98" s="15"/>
      <x:c r="H98" s="53"/>
      <x:c r="I98" s="54"/>
      <x:c r="J98" s="53"/>
      <x:c r="K98" s="52" t="str">
        <x:f>IF(OR(H98="",J98=""),"",H98*J98)</x:f>
      </x:c>
      <x:c r="L98" s="56" t="str">
        <x:f>IF(OR(A98="",'Guide'!$E$8=""),"",'Guide'!$E$8)</x:f>
      </x:c>
      <x:c r="M98" s="15"/>
      <x:c r="N98" s="15"/>
      <x:c r="O98" s="15"/>
    </x:row>
    <x:row r="99" ht="22" customHeight="1">
      <x:c r="A99" s="15"/>
      <x:c r="B99" s="15"/>
      <x:c r="C99" s="15"/>
      <x:c r="D99" s="15"/>
      <x:c r="E99" s="15"/>
      <x:c r="F99" s="15"/>
      <x:c r="G99" s="15"/>
      <x:c r="H99" s="53"/>
      <x:c r="I99" s="54"/>
      <x:c r="J99" s="53"/>
      <x:c r="K99" s="52" t="str">
        <x:f>IF(OR(H99="",J99=""),"",H99*J99)</x:f>
      </x:c>
      <x:c r="L99" s="56" t="str">
        <x:f>IF(OR(A99="",'Guide'!$E$8=""),"",'Guide'!$E$8)</x:f>
      </x:c>
      <x:c r="M99" s="15"/>
      <x:c r="N99" s="15"/>
      <x:c r="O99" s="15"/>
    </x:row>
    <x:row r="100" ht="22" customHeight="1">
      <x:c r="A100" s="15"/>
      <x:c r="B100" s="15"/>
      <x:c r="C100" s="15"/>
      <x:c r="D100" s="15"/>
      <x:c r="E100" s="15"/>
      <x:c r="F100" s="15"/>
      <x:c r="G100" s="15"/>
      <x:c r="H100" s="53"/>
      <x:c r="I100" s="54"/>
      <x:c r="J100" s="53"/>
      <x:c r="K100" s="52" t="str">
        <x:f>IF(OR(H100="",J100=""),"",H100*J100)</x:f>
      </x:c>
      <x:c r="L100" s="56" t="str">
        <x:f>IF(OR(A100="",'Guide'!$E$8=""),"",'Guide'!$E$8)</x:f>
      </x:c>
      <x:c r="M100" s="15"/>
      <x:c r="N100" s="15"/>
      <x:c r="O100" s="15"/>
    </x:row>
    <x:row r="101" ht="22" customHeight="1">
      <x:c r="A101" s="15"/>
      <x:c r="B101" s="15"/>
      <x:c r="C101" s="15"/>
      <x:c r="D101" s="15"/>
      <x:c r="E101" s="15"/>
      <x:c r="F101" s="15"/>
      <x:c r="G101" s="15"/>
      <x:c r="H101" s="53"/>
      <x:c r="I101" s="54"/>
      <x:c r="J101" s="53"/>
      <x:c r="K101" s="52" t="str">
        <x:f>IF(OR(H101="",J101=""),"",H101*J101)</x:f>
      </x:c>
      <x:c r="L101" s="56" t="str">
        <x:f>IF(OR(A101="",'Guide'!$E$8=""),"",'Guide'!$E$8)</x:f>
      </x:c>
      <x:c r="M101" s="15"/>
      <x:c r="N101" s="15"/>
      <x:c r="O101" s="15"/>
    </x:row>
    <x:row r="102" ht="22" customHeight="1">
      <x:c r="A102" s="15"/>
      <x:c r="B102" s="15"/>
      <x:c r="C102" s="15"/>
      <x:c r="D102" s="15"/>
      <x:c r="E102" s="15"/>
      <x:c r="F102" s="15"/>
      <x:c r="G102" s="15"/>
      <x:c r="H102" s="53"/>
      <x:c r="I102" s="54"/>
      <x:c r="J102" s="53"/>
      <x:c r="K102" s="52" t="str">
        <x:f>IF(OR(H102="",J102=""),"",H102*J102)</x:f>
      </x:c>
      <x:c r="L102" s="56" t="str">
        <x:f>IF(OR(A102="",'Guide'!$E$8=""),"",'Guide'!$E$8)</x:f>
      </x:c>
      <x:c r="M102" s="15"/>
      <x:c r="N102" s="15"/>
      <x:c r="O102" s="15"/>
    </x:row>
    <x:row r="103" ht="22" customHeight="1">
      <x:c r="A103" s="15"/>
      <x:c r="B103" s="15"/>
      <x:c r="C103" s="15"/>
      <x:c r="D103" s="15"/>
      <x:c r="E103" s="15"/>
      <x:c r="F103" s="15"/>
      <x:c r="G103" s="15"/>
      <x:c r="H103" s="53"/>
      <x:c r="I103" s="54"/>
      <x:c r="J103" s="53"/>
      <x:c r="K103" s="52" t="str">
        <x:f>IF(OR(H103="",J103=""),"",H103*J103)</x:f>
      </x:c>
      <x:c r="L103" s="56" t="str">
        <x:f>IF(OR(A103="",'Guide'!$E$8=""),"",'Guide'!$E$8)</x:f>
      </x:c>
      <x:c r="M103" s="15"/>
      <x:c r="N103" s="15"/>
      <x:c r="O103" s="15"/>
    </x:row>
    <x:row r="104" ht="22" customHeight="1">
      <x:c r="A104" s="15"/>
      <x:c r="B104" s="15"/>
      <x:c r="C104" s="15"/>
      <x:c r="D104" s="15"/>
      <x:c r="E104" s="15"/>
      <x:c r="F104" s="15"/>
      <x:c r="G104" s="15"/>
      <x:c r="H104" s="53"/>
      <x:c r="I104" s="54"/>
      <x:c r="J104" s="53"/>
      <x:c r="K104" s="52" t="str">
        <x:f>IF(OR(H104="",J104=""),"",H104*J104)</x:f>
      </x:c>
      <x:c r="L104" s="56" t="str">
        <x:f>IF(OR(A104="",'Guide'!$E$8=""),"",'Guide'!$E$8)</x:f>
      </x:c>
      <x:c r="M104" s="15"/>
      <x:c r="N104" s="15"/>
      <x:c r="O104" s="15"/>
    </x:row>
    <x:row r="105" ht="22" customHeight="1">
      <x:c r="A105" s="15"/>
      <x:c r="B105" s="15"/>
      <x:c r="C105" s="15"/>
      <x:c r="D105" s="15"/>
      <x:c r="E105" s="15"/>
      <x:c r="F105" s="15"/>
      <x:c r="G105" s="15"/>
      <x:c r="H105" s="53"/>
      <x:c r="I105" s="54"/>
      <x:c r="J105" s="53"/>
      <x:c r="K105" s="52" t="str">
        <x:f>IF(OR(H105="",J105=""),"",H105*J105)</x:f>
      </x:c>
      <x:c r="L105" s="56" t="str">
        <x:f>IF(OR(A105="",'Guide'!$E$8=""),"",'Guide'!$E$8)</x:f>
      </x:c>
      <x:c r="M105" s="15"/>
      <x:c r="N105" s="15"/>
      <x:c r="O105" s="15"/>
    </x:row>
    <x:row r="106" ht="22" customHeight="1">
      <x:c r="A106" s="15"/>
      <x:c r="B106" s="15"/>
      <x:c r="C106" s="15"/>
      <x:c r="D106" s="15"/>
      <x:c r="E106" s="15"/>
      <x:c r="F106" s="15"/>
      <x:c r="G106" s="15"/>
      <x:c r="H106" s="53"/>
      <x:c r="I106" s="54"/>
      <x:c r="J106" s="53"/>
      <x:c r="K106" s="52" t="str">
        <x:f>IF(OR(H106="",J106=""),"",H106*J106)</x:f>
      </x:c>
      <x:c r="L106" s="56" t="str">
        <x:f>IF(OR(A106="",'Guide'!$E$8=""),"",'Guide'!$E$8)</x:f>
      </x:c>
      <x:c r="M106" s="15"/>
      <x:c r="N106" s="15"/>
      <x:c r="O106" s="15"/>
    </x:row>
    <x:row r="107" ht="22" customHeight="1">
      <x:c r="A107" s="15"/>
      <x:c r="B107" s="15"/>
      <x:c r="C107" s="15"/>
      <x:c r="D107" s="15"/>
      <x:c r="E107" s="15"/>
      <x:c r="F107" s="15"/>
      <x:c r="G107" s="15"/>
      <x:c r="H107" s="53"/>
      <x:c r="I107" s="54"/>
      <x:c r="J107" s="53"/>
      <x:c r="K107" s="52" t="str">
        <x:f>IF(OR(H107="",J107=""),"",H107*J107)</x:f>
      </x:c>
      <x:c r="L107" s="56" t="str">
        <x:f>IF(OR(A107="",'Guide'!$E$8=""),"",'Guide'!$E$8)</x:f>
      </x:c>
      <x:c r="M107" s="15"/>
      <x:c r="N107" s="15"/>
      <x:c r="O107" s="15"/>
    </x:row>
  </x:sheetData>
  <x:dataValidations count="3">
    <x:dataValidation type="list" sqref="G8:G107">
      <x:formula1>"item,set,pair,m,m²,m³,kg,t,L,roll,box,sheet"</x:formula1>
    </x:dataValidation>
    <x:dataValidation type="list" sqref="I8:I107">
      <x:formula1>"Supply only,Supply and install,Install only,Subcontract,Provisional"</x:formula1>
    </x:dataValidation>
    <x:dataValidation type="list" sqref="O8:O107">
      <x:formula1>"Draft,For Review,For Tender,Priced,Approved,Superseded"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fd15c5466fd41b5"/>
  </x:tableParts>
</x:worksheet>
</file>