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bf485835cde43bb" /></Relationships>
</file>

<file path=xl/workbook.xml><?xml version="1.0" encoding="utf-8"?>
<x:workbook xmlns:x="http://schemas.openxmlformats.org/spreadsheetml/2006/main">
  <x:sheets>
    <x:sheet xmlns:r="http://schemas.openxmlformats.org/officeDocument/2006/relationships" name="Instructions" sheetId="1" r:id="R67679c3ed7444858"/>
    <x:sheet xmlns:r="http://schemas.openxmlformats.org/officeDocument/2006/relationships" name="Dashboard" sheetId="2" r:id="Rb34dbd425e484c56"/>
    <x:sheet xmlns:r="http://schemas.openxmlformats.org/officeDocument/2006/relationships" name="Approval Form" sheetId="3" r:id="R8b25bd567a2f4ffa"/>
    <x:sheet xmlns:r="http://schemas.openxmlformats.org/officeDocument/2006/relationships" name="Sample Register" sheetId="4" r:id="Rb6f48c10c3f54ce5"/>
    <x:sheet xmlns:r="http://schemas.openxmlformats.org/officeDocument/2006/relationships" name="Review Actions" sheetId="5" r:id="Rc5d4e827ef1a4d00"/>
    <x:sheet xmlns:r="http://schemas.openxmlformats.org/officeDocument/2006/relationships" name="Category Guide" sheetId="6" r:id="R1104aa0d18104c2d"/>
    <x:sheet xmlns:r="http://schemas.openxmlformats.org/officeDocument/2006/relationships" name="Lists &amp; Definitions" sheetId="7" r:id="R4807e08375d340bb"/>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0%"/>
  </x:numFmts>
  <x:fonts count="13">
    <x:font>
      <x:sz val="11"/>
      <x:name val="Carlito"/>
    </x:font>
    <x:font>
      <x:sz val="10"/>
      <x:color rgb="FF222222"/>
      <x:name val="Arial"/>
    </x:font>
    <x:font>
      <x:b/>
      <x:sz val="15"/>
      <x:color rgb="FF222222"/>
      <x:name val="Arial"/>
    </x:font>
    <x:font>
      <x:i/>
      <x:sz val="9"/>
      <x:color rgb="FF5D6670"/>
      <x:name val="Arial"/>
    </x:font>
    <x:font>
      <x:b/>
      <x:sz val="10"/>
      <x:color rgb="FFFFFFFF"/>
      <x:name val="Arial"/>
    </x:font>
    <x:font>
      <x:b/>
      <x:sz val="10"/>
      <x:color rgb="FF18324A"/>
      <x:name val="Arial"/>
    </x:font>
    <x:font>
      <x:b/>
      <x:sz val="10"/>
      <x:color rgb="FF8A5A00"/>
      <x:name val="Arial"/>
    </x:font>
    <x:font>
      <x:sz val="9"/>
      <x:color rgb="FF18324A"/>
      <x:name val="Arial"/>
    </x:font>
    <x:font>
      <x:b/>
      <x:sz val="9"/>
      <x:color rgb="FF18324A"/>
      <x:name val="Arial"/>
    </x:font>
    <x:font>
      <x:sz val="9"/>
      <x:color rgb="FF222222"/>
      <x:name val="Arial"/>
    </x:font>
    <x:font>
      <x:b/>
      <x:sz val="9"/>
      <x:color rgb="FFFFFFFF"/>
      <x:name val="Arial"/>
    </x:font>
    <x:font>
      <x:b/>
      <x:sz val="9"/>
      <x:color rgb="FF8A5A00"/>
      <x:name val="Arial"/>
    </x:font>
    <x:font>
      <x:i/>
      <x:sz val="10"/>
      <x:color rgb="FF5D6670"/>
      <x:name val="Arial"/>
    </x:font>
  </x:fonts>
  <x:fills count="9">
    <x:fill>
      <x:patternFill patternType="none"/>
    </x:fill>
    <x:fill>
      <x:patternFill patternType="gray125"/>
    </x:fill>
    <x:fill>
      <x:patternFill patternType="solid">
        <x:fgColor rgb="FF18324A"/>
      </x:patternFill>
    </x:fill>
    <x:fill>
      <x:patternFill patternType="solid">
        <x:fgColor rgb="FFEAF2F7"/>
      </x:patternFill>
    </x:fill>
    <x:fill>
      <x:patternFill patternType="solid">
        <x:fgColor rgb="FFFCECC9"/>
      </x:patternFill>
    </x:fill>
    <x:fill>
      <x:patternFill patternType="solid">
        <x:fgColor rgb="FFFFF4CC"/>
      </x:patternFill>
    </x:fill>
    <x:fill>
      <x:patternFill patternType="solid">
        <x:fgColor rgb="FFF3F5F6"/>
      </x:patternFill>
    </x:fill>
    <x:fill>
      <x:patternFill patternType="solid">
        <x:fgColor rgb="FFE2F0D9"/>
      </x:patternFill>
    </x:fill>
    <x:fill>
      <x:patternFill patternType="solid">
        <x:fgColor rgb="FFFDE9E7"/>
      </x:patternFill>
    </x:fill>
  </x:fills>
  <x:borders count="17">
    <x:border/>
    <x:border>
      <x:bottom style="thin">
        <x:color rgb="FF1D5D86"/>
      </x:bottom>
    </x:border>
    <x:border>
      <x:left style="thin">
        <x:color rgb="FFFFFFFF"/>
      </x:left>
      <x:right style="thin">
        <x:color rgb="FFFFFFFF"/>
      </x:right>
      <x:top style="thin">
        <x:color rgb="FFFFFFFF"/>
      </x:top>
      <x:bottom style="thin">
        <x:color rgb="FFFFFFFF"/>
      </x:bottom>
    </x:border>
    <x:border>
      <x:bottom style="thin">
        <x:color rgb="FFD5DCE1"/>
      </x:bottom>
    </x:border>
    <x:border>
      <x:top style="thin">
        <x:color rgb="FFD5DCE1"/>
      </x:top>
      <x:bottom style="thin">
        <x:color rgb="FFD5DCE1"/>
      </x:bottom>
    </x:border>
    <x:border>
      <x:left style="thin">
        <x:color rgb="FFD5DCE1"/>
      </x:left>
      <x:top style="thin">
        <x:color rgb="FFD5DCE1"/>
      </x:top>
      <x:bottom style="thin">
        <x:color rgb="FFD5DCE1"/>
      </x:bottom>
    </x:border>
    <x:border>
      <x:right style="thin">
        <x:color rgb="FFD5DCE1"/>
      </x:right>
      <x:top style="thin">
        <x:color rgb="FFD5DCE1"/>
      </x:top>
      <x:bottom style="thin">
        <x:color rgb="FFD5DCE1"/>
      </x:bottom>
    </x:border>
    <x:border>
      <x:left style="thin">
        <x:color rgb="FFD5DCE1"/>
      </x:left>
      <x:top style="thin">
        <x:color rgb="FFD5DCE1"/>
      </x:top>
    </x:border>
    <x:border>
      <x:right style="thin">
        <x:color rgb="FFD5DCE1"/>
      </x:right>
      <x:top style="thin">
        <x:color rgb="FFD5DCE1"/>
      </x:top>
    </x:border>
    <x:border>
      <x:left style="thin">
        <x:color rgb="FFD5DCE1"/>
      </x:left>
      <x:bottom style="thin">
        <x:color rgb="FFD5DCE1"/>
      </x:bottom>
    </x:border>
    <x:border>
      <x:right style="thin">
        <x:color rgb="FFD5DCE1"/>
      </x:right>
      <x:bottom style="thin">
        <x:color rgb="FFD5DCE1"/>
      </x:bottom>
    </x:border>
    <x:border>
      <x:top style="thin">
        <x:color rgb="FFD5DCE1"/>
      </x:top>
    </x:border>
    <x:border>
      <x:left style="thin">
        <x:color rgb="FFD5DCE1"/>
      </x:left>
    </x:border>
    <x:border>
      <x:right style="thin">
        <x:color rgb="FFD5DCE1"/>
      </x:right>
    </x:border>
    <x:border>
      <x:left style="thin">
        <x:color rgb="FF18324A"/>
      </x:left>
      <x:top style="thin">
        <x:color rgb="FF18324A"/>
      </x:top>
      <x:bottom style="thin">
        <x:color rgb="FF18324A"/>
      </x:bottom>
    </x:border>
    <x:border>
      <x:top style="thin">
        <x:color rgb="FF18324A"/>
      </x:top>
      <x:bottom style="thin">
        <x:color rgb="FF18324A"/>
      </x:bottom>
    </x:border>
    <x:border>
      <x:right style="thin">
        <x:color rgb="FF18324A"/>
      </x:right>
      <x:top style="thin">
        <x:color rgb="FF18324A"/>
      </x:top>
      <x:bottom style="thin">
        <x:color rgb="FF18324A"/>
      </x:bottom>
    </x:border>
  </x:borders>
  <x:cellStyleXfs count="1">
    <x:xf numFmtId="0" fontId="0" fillId="0" borderId="0"/>
  </x:cellStyleXfs>
  <x:cellXfs count="17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horizontal="center" vertical="center"/>
    </x:xf>
    <x:xf numFmtId="0" fontId="4" fillId="2" borderId="0" xfId="0" applyNumberFormat="1" applyFont="1" applyFill="1" applyBorder="1" applyAlignment="1">
      <x:alignment horizontal="center" vertical="center" wrapText="1"/>
    </x:xf>
    <x:xf numFmtId="0" fontId="4" fillId="2" borderId="2" xfId="0" applyNumberFormat="1" applyFont="1" applyFill="1" applyBorder="1" applyAlignment="1">
      <x:alignment horizontal="center" vertical="center" wrapText="1"/>
    </x:xf>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1" fillId="0" borderId="3" xfId="0" applyNumberFormat="1" applyFont="1" applyFill="1" applyBorder="1" applyAlignment="1">
      <x:alignment vertical="top" wrapText="1"/>
    </x:xf>
    <x:xf numFmtId="0" fontId="1" fillId="0" borderId="4" xfId="0" applyNumberFormat="1" applyFont="1" applyFill="1" applyBorder="1" applyAlignment="1">
      <x:alignment vertical="top"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5" xfId="0" applyNumberFormat="1" applyFont="1" applyFill="1" applyBorder="1" applyAlignment="1">
      <x:alignment vertical="center"/>
    </x:xf>
    <x:xf numFmtId="0" fontId="5" fillId="3" borderId="4" xfId="0" applyNumberFormat="1" applyFont="1" applyFill="1" applyBorder="1" applyAlignment="1">
      <x:alignment vertical="center"/>
    </x:xf>
    <x:xf numFmtId="0" fontId="5" fillId="3" borderId="6" xfId="0" applyNumberFormat="1" applyFont="1" applyFill="1" applyBorder="1" applyAlignment="1">
      <x:alignment vertical="center"/>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6"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1" fillId="5" borderId="5" xfId="0" applyNumberFormat="1" applyFont="1" applyFill="1" applyBorder="1" applyAlignment="1">
      <x:alignment vertical="center"/>
    </x:xf>
    <x:xf numFmtId="0" fontId="1" fillId="5" borderId="6" xfId="0" applyNumberFormat="1" applyFont="1" applyFill="1" applyBorder="1" applyAlignment="1">
      <x:alignment vertical="center"/>
    </x:xf>
    <x:xf numFmtId="0" fontId="1" fillId="5" borderId="5" xfId="0" applyNumberFormat="1" applyFont="1" applyFill="1" applyBorder="1" applyAlignment="1">
      <x:alignment vertical="center" wrapText="1"/>
    </x:xf>
    <x:xf numFmtId="0" fontId="1" fillId="5" borderId="6" xfId="0" applyNumberFormat="1" applyFont="1" applyFill="1" applyBorder="1" applyAlignment="1">
      <x:alignment vertical="center" wrapText="1"/>
    </x:xf>
    <x:xf numFmtId="0" fontId="1" fillId="5" borderId="4" xfId="0" applyNumberFormat="1" applyFont="1" applyFill="1" applyBorder="1" applyAlignment="1">
      <x:alignment vertical="center"/>
    </x:xf>
    <x:xf numFmtId="0" fontId="1" fillId="5" borderId="4" xfId="0" applyNumberFormat="1" applyFont="1" applyFill="1" applyBorder="1" applyAlignment="1">
      <x:alignment vertical="center" wrapText="1"/>
    </x:xf>
    <x:xf numFmtId="0" fontId="5" fillId="3" borderId="7" xfId="0" applyNumberFormat="1" applyFont="1" applyFill="1" applyBorder="1" applyAlignment="1">
      <x:alignment vertical="center"/>
    </x:xf>
    <x:xf numFmtId="0" fontId="5" fillId="3" borderId="8" xfId="0" applyNumberFormat="1" applyFont="1" applyFill="1" applyBorder="1" applyAlignment="1">
      <x:alignment vertical="center"/>
    </x:xf>
    <x:xf numFmtId="0" fontId="5" fillId="3" borderId="9" xfId="0" applyNumberFormat="1" applyFont="1" applyFill="1" applyBorder="1" applyAlignment="1">
      <x:alignment vertical="center"/>
    </x:xf>
    <x:xf numFmtId="0" fontId="5" fillId="3" borderId="10" xfId="0" applyNumberFormat="1" applyFont="1" applyFill="1" applyBorder="1" applyAlignment="1">
      <x:alignment vertical="center"/>
    </x:xf>
    <x:xf numFmtId="0" fontId="1" fillId="5" borderId="7" xfId="0" applyNumberFormat="1" applyFont="1" applyFill="1" applyBorder="1" applyAlignment="1">
      <x:alignment vertical="center"/>
    </x:xf>
    <x:xf numFmtId="0" fontId="1" fillId="5" borderId="11" xfId="0" applyNumberFormat="1" applyFont="1" applyFill="1" applyBorder="1" applyAlignment="1">
      <x:alignment vertical="center"/>
    </x:xf>
    <x:xf numFmtId="0" fontId="1" fillId="5" borderId="8" xfId="0" applyNumberFormat="1" applyFont="1" applyFill="1" applyBorder="1" applyAlignment="1">
      <x:alignment vertical="center"/>
    </x:xf>
    <x:xf numFmtId="0" fontId="1" fillId="5" borderId="9" xfId="0" applyNumberFormat="1" applyFont="1" applyFill="1" applyBorder="1" applyAlignment="1">
      <x:alignment vertical="center"/>
    </x:xf>
    <x:xf numFmtId="0" fontId="1" fillId="5" borderId="3" xfId="0" applyNumberFormat="1" applyFont="1" applyFill="1" applyBorder="1" applyAlignment="1">
      <x:alignment vertical="center"/>
    </x:xf>
    <x:xf numFmtId="0" fontId="1" fillId="5" borderId="10" xfId="0" applyNumberFormat="1" applyFont="1" applyFill="1" applyBorder="1" applyAlignment="1">
      <x:alignment vertical="center"/>
    </x:xf>
    <x:xf numFmtId="0" fontId="1" fillId="5" borderId="7" xfId="0" applyNumberFormat="1" applyFont="1" applyFill="1" applyBorder="1" applyAlignment="1">
      <x:alignment vertical="center" wrapText="1"/>
    </x:xf>
    <x:xf numFmtId="0" fontId="1" fillId="5" borderId="11" xfId="0" applyNumberFormat="1" applyFont="1" applyFill="1" applyBorder="1" applyAlignment="1">
      <x:alignment vertical="center" wrapText="1"/>
    </x:xf>
    <x:xf numFmtId="0" fontId="1" fillId="5" borderId="8" xfId="0" applyNumberFormat="1" applyFont="1" applyFill="1" applyBorder="1" applyAlignment="1">
      <x:alignment vertical="center" wrapText="1"/>
    </x:xf>
    <x:xf numFmtId="0" fontId="1" fillId="5" borderId="9" xfId="0" applyNumberFormat="1" applyFont="1" applyFill="1" applyBorder="1" applyAlignment="1">
      <x:alignment vertical="center" wrapText="1"/>
    </x:xf>
    <x:xf numFmtId="0" fontId="1" fillId="5" borderId="3" xfId="0" applyNumberFormat="1" applyFont="1" applyFill="1" applyBorder="1" applyAlignment="1">
      <x:alignment vertical="center" wrapText="1"/>
    </x:xf>
    <x:xf numFmtId="0" fontId="1" fillId="5" borderId="10" xfId="0" applyNumberFormat="1" applyFont="1" applyFill="1" applyBorder="1" applyAlignment="1">
      <x:alignment vertical="center" wrapText="1"/>
    </x:xf>
    <x:xf numFmtId="0" fontId="5" fillId="3" borderId="12" xfId="0" applyNumberFormat="1" applyFont="1" applyFill="1" applyBorder="1" applyAlignment="1">
      <x:alignment vertical="center"/>
    </x:xf>
    <x:xf numFmtId="0" fontId="5" fillId="3" borderId="13" xfId="0" applyNumberFormat="1" applyFont="1" applyFill="1" applyBorder="1" applyAlignment="1">
      <x:alignment vertical="center"/>
    </x:xf>
    <x:xf numFmtId="0" fontId="1" fillId="5" borderId="12" xfId="0" applyNumberFormat="1" applyFont="1" applyFill="1" applyBorder="1" applyAlignment="1">
      <x:alignment vertical="center"/>
    </x:xf>
    <x:xf numFmtId="0" fontId="1" fillId="5" borderId="13" xfId="0" applyNumberFormat="1" applyFont="1" applyFill="1" applyBorder="1" applyAlignment="1">
      <x:alignment vertical="center"/>
    </x:xf>
    <x:xf numFmtId="0" fontId="1" fillId="5" borderId="12"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5" borderId="13" xfId="0" applyNumberFormat="1" applyFont="1" applyFill="1" applyBorder="1" applyAlignment="1">
      <x:alignment vertical="center" wrapText="1"/>
    </x:xf>
    <x:xf numFmtId="0" fontId="5" fillId="3" borderId="0" xfId="0" applyNumberFormat="1" applyFont="1" applyFill="1" applyBorder="1" applyAlignment="1">
      <x:alignment horizontal="center" vertical="center"/>
    </x:xf>
    <x:xf numFmtId="0" fontId="5" fillId="3" borderId="5" xfId="0" applyNumberFormat="1" applyFont="1" applyFill="1" applyBorder="1" applyAlignment="1">
      <x:alignment horizontal="center" vertical="center"/>
    </x:xf>
    <x:xf numFmtId="0" fontId="5" fillId="3" borderId="4" xfId="0" applyNumberFormat="1" applyFont="1" applyFill="1" applyBorder="1" applyAlignment="1">
      <x:alignment horizontal="center" vertical="center"/>
    </x:xf>
    <x:xf numFmtId="0" fontId="5" fillId="3" borderId="6" xfId="0" applyNumberFormat="1" applyFont="1" applyFill="1" applyBorder="1" applyAlignment="1">
      <x:alignment horizontal="center" vertical="center"/>
    </x:xf>
    <x:xf numFmtId="200" fontId="1" fillId="5" borderId="5" xfId="0" applyNumberFormat="1" applyFont="1" applyFill="1" applyBorder="1" applyAlignment="1">
      <x:alignment vertical="center" wrapText="1"/>
    </x:xf>
    <x:xf numFmtId="200" fontId="1" fillId="5" borderId="6"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3" fillId="0" borderId="1"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5" fillId="3" borderId="5" xfId="0" applyNumberFormat="1" applyFont="1" applyFill="1" applyBorder="1" applyAlignment="1">
      <x:alignment vertical="center" wrapText="1"/>
    </x:xf>
    <x:xf numFmtId="0" fontId="5" fillId="3" borderId="6" xfId="0" applyNumberFormat="1" applyFont="1" applyFill="1" applyBorder="1" applyAlignment="1">
      <x:alignment vertical="center" wrapText="1"/>
    </x:xf>
    <x:xf numFmtId="0" fontId="5" fillId="3" borderId="7" xfId="0" applyNumberFormat="1" applyFont="1" applyFill="1" applyBorder="1" applyAlignment="1">
      <x:alignment vertical="center" wrapText="1"/>
    </x:xf>
    <x:xf numFmtId="0" fontId="5" fillId="3" borderId="8" xfId="0" applyNumberFormat="1" applyFont="1" applyFill="1" applyBorder="1" applyAlignment="1">
      <x:alignment vertical="center" wrapText="1"/>
    </x:xf>
    <x:xf numFmtId="0" fontId="5" fillId="3" borderId="9" xfId="0" applyNumberFormat="1" applyFont="1" applyFill="1" applyBorder="1" applyAlignment="1">
      <x:alignment vertical="center" wrapText="1"/>
    </x:xf>
    <x:xf numFmtId="0" fontId="5" fillId="3" borderId="10" xfId="0" applyNumberFormat="1" applyFont="1" applyFill="1" applyBorder="1" applyAlignment="1">
      <x:alignment vertical="center" wrapText="1"/>
    </x:xf>
    <x:xf numFmtId="0" fontId="5" fillId="3" borderId="12" xfId="0" applyNumberFormat="1" applyFont="1" applyFill="1" applyBorder="1" applyAlignment="1">
      <x:alignment vertical="center" wrapText="1"/>
    </x:xf>
    <x:xf numFmtId="0" fontId="5" fillId="3" borderId="13" xfId="0" applyNumberFormat="1" applyFont="1" applyFill="1" applyBorder="1" applyAlignment="1">
      <x:alignment vertical="center" wrapText="1"/>
    </x:xf>
    <x:xf numFmtId="0" fontId="5" fillId="3" borderId="5" xfId="0" applyNumberFormat="1" applyFont="1" applyFill="1" applyBorder="1" applyAlignment="1">
      <x:alignment horizontal="center" vertical="center" wrapText="1"/>
    </x:xf>
    <x:xf numFmtId="0" fontId="5" fillId="3" borderId="4" xfId="0" applyNumberFormat="1" applyFont="1" applyFill="1" applyBorder="1" applyAlignment="1">
      <x:alignment horizontal="center" vertical="center" wrapText="1"/>
    </x:xf>
    <x:xf numFmtId="0" fontId="5" fillId="3" borderId="6"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1" fillId="6" borderId="0" xfId="0" applyNumberFormat="1" applyFont="1" applyFill="1" applyBorder="1" applyAlignment="1">
      <x:alignment vertical="top" wrapText="1"/>
    </x:xf>
    <x:xf numFmtId="200" fontId="1" fillId="6"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201" fontId="1" fillId="3" borderId="0" xfId="0" applyNumberFormat="1" applyFont="1" applyFill="1" applyBorder="1" applyAlignment="1">
      <x:alignment vertical="top" wrapText="1"/>
    </x:xf>
    <x:xf numFmtId="0" fontId="7" fillId="3" borderId="0" xfId="0" applyNumberFormat="1" applyFont="1" applyFill="1" applyBorder="1" applyAlignment="1">
      <x:alignment vertical="top" wrapText="1"/>
    </x:xf>
    <x:xf numFmtId="201" fontId="7" fillId="3" borderId="0" xfId="0" applyNumberFormat="1" applyFont="1" applyFill="1" applyBorder="1" applyAlignment="1">
      <x:alignment vertical="top" wrapText="1"/>
    </x:xf>
    <x:xf numFmtId="0" fontId="1" fillId="6" borderId="3" xfId="0" applyNumberFormat="1" applyFont="1" applyFill="1" applyBorder="1" applyAlignment="1">
      <x:alignment vertical="top" wrapText="1"/>
    </x:xf>
    <x:xf numFmtId="0" fontId="1" fillId="6" borderId="4" xfId="0" applyNumberFormat="1" applyFont="1" applyFill="1" applyBorder="1" applyAlignment="1">
      <x:alignment vertical="top" wrapText="1"/>
    </x:xf>
    <x:xf numFmtId="200" fontId="1" fillId="0" borderId="1" xfId="0" applyNumberFormat="1" applyFont="1" applyFill="1" applyBorder="1" applyAlignment="1">
      <x:alignment vertical="center"/>
    </x:xf>
    <x:xf numFmtId="0" fontId="8" fillId="0" borderId="1" xfId="0" applyNumberFormat="1" applyFont="1" applyFill="1" applyBorder="1" applyAlignment="1">
      <x:alignment vertical="center"/>
    </x:xf>
    <x:xf numFmtId="0" fontId="9" fillId="0" borderId="1" xfId="0" applyNumberFormat="1" applyFont="1" applyFill="1" applyBorder="1" applyAlignment="1">
      <x:alignment vertical="center"/>
    </x:xf>
    <x:xf numFmtId="200" fontId="9" fillId="0" borderId="1" xfId="0" applyNumberFormat="1" applyFont="1" applyFill="1" applyBorder="1" applyAlignment="1">
      <x:alignment vertical="center"/>
    </x:xf>
    <x:xf numFmtId="0" fontId="10" fillId="2" borderId="0" xfId="0" applyNumberFormat="1" applyFont="1" applyFill="1" applyBorder="1" applyAlignment="1">
      <x:alignment vertical="center"/>
    </x:xf>
    <x:xf numFmtId="0" fontId="10" fillId="2" borderId="14" xfId="0" applyNumberFormat="1" applyFont="1" applyFill="1" applyBorder="1" applyAlignment="1">
      <x:alignment vertical="center"/>
    </x:xf>
    <x:xf numFmtId="0" fontId="10" fillId="2" borderId="15" xfId="0" applyNumberFormat="1" applyFont="1" applyFill="1" applyBorder="1" applyAlignment="1">
      <x:alignment vertical="center"/>
    </x:xf>
    <x:xf numFmtId="0" fontId="10" fillId="2" borderId="16" xfId="0" applyNumberFormat="1" applyFont="1" applyFill="1" applyBorder="1" applyAlignment="1">
      <x:alignment vertical="center"/>
    </x:xf>
    <x:xf numFmtId="0" fontId="10" fillId="2" borderId="14" xfId="0" applyNumberFormat="1" applyFont="1" applyFill="1" applyBorder="1" applyAlignment="1">
      <x:alignment horizontal="center" vertical="center"/>
    </x:xf>
    <x:xf numFmtId="0" fontId="10" fillId="2" borderId="15" xfId="0" applyNumberFormat="1" applyFont="1" applyFill="1" applyBorder="1" applyAlignment="1">
      <x:alignment horizontal="center" vertical="center"/>
    </x:xf>
    <x:xf numFmtId="0" fontId="10" fillId="2" borderId="16" xfId="0" applyNumberFormat="1" applyFont="1" applyFill="1" applyBorder="1" applyAlignment="1">
      <x:alignment horizontal="center" vertical="center"/>
    </x:xf>
    <x:xf numFmtId="0" fontId="2" fillId="3" borderId="0" xfId="0" applyNumberFormat="1" applyFont="1" applyFill="1" applyBorder="1" applyAlignment="1">
      <x:alignment vertical="center"/>
    </x:xf>
    <x:xf numFmtId="0" fontId="2" fillId="3" borderId="7" xfId="0" applyNumberFormat="1" applyFont="1" applyFill="1" applyBorder="1" applyAlignment="1">
      <x:alignment vertical="center"/>
    </x:xf>
    <x:xf numFmtId="0" fontId="2" fillId="3" borderId="11" xfId="0" applyNumberFormat="1" applyFont="1" applyFill="1" applyBorder="1" applyAlignment="1">
      <x:alignment vertical="center"/>
    </x:xf>
    <x:xf numFmtId="0" fontId="2" fillId="3" borderId="8" xfId="0" applyNumberFormat="1" applyFont="1" applyFill="1" applyBorder="1" applyAlignment="1">
      <x:alignment vertical="center"/>
    </x:xf>
    <x:xf numFmtId="0" fontId="2" fillId="3" borderId="9" xfId="0" applyNumberFormat="1" applyFont="1" applyFill="1" applyBorder="1" applyAlignment="1">
      <x:alignment vertical="center"/>
    </x:xf>
    <x:xf numFmtId="0" fontId="2" fillId="3" borderId="3" xfId="0" applyNumberFormat="1" applyFont="1" applyFill="1" applyBorder="1" applyAlignment="1">
      <x:alignment vertical="center"/>
    </x:xf>
    <x:xf numFmtId="0" fontId="2" fillId="3" borderId="10" xfId="0" applyNumberFormat="1" applyFont="1" applyFill="1" applyBorder="1" applyAlignment="1">
      <x:alignment vertical="center"/>
    </x:xf>
    <x:xf numFmtId="0" fontId="2" fillId="3" borderId="7" xfId="0" applyNumberFormat="1" applyFont="1" applyFill="1" applyBorder="1" applyAlignment="1">
      <x:alignment horizontal="center" vertical="center"/>
    </x:xf>
    <x:xf numFmtId="0" fontId="2" fillId="3" borderId="11" xfId="0" applyNumberFormat="1" applyFont="1" applyFill="1" applyBorder="1" applyAlignment="1">
      <x:alignment horizontal="center" vertical="center"/>
    </x:xf>
    <x:xf numFmtId="0" fontId="2" fillId="3" borderId="8" xfId="0" applyNumberFormat="1" applyFont="1" applyFill="1" applyBorder="1" applyAlignment="1">
      <x:alignment horizontal="center" vertical="center"/>
    </x:xf>
    <x:xf numFmtId="0" fontId="2" fillId="3" borderId="9" xfId="0" applyNumberFormat="1" applyFont="1" applyFill="1" applyBorder="1" applyAlignment="1">
      <x:alignment horizontal="center" vertical="center"/>
    </x:xf>
    <x:xf numFmtId="0" fontId="2" fillId="3" borderId="3" xfId="0" applyNumberFormat="1" applyFont="1" applyFill="1" applyBorder="1" applyAlignment="1">
      <x:alignment horizontal="center" vertical="center"/>
    </x:xf>
    <x:xf numFmtId="0" fontId="2" fillId="3" borderId="10" xfId="0" applyNumberFormat="1" applyFont="1" applyFill="1" applyBorder="1" applyAlignment="1">
      <x:alignment horizontal="center" vertical="center"/>
    </x:xf>
    <x:xf numFmtId="0" fontId="1" fillId="7" borderId="0" xfId="0" applyNumberFormat="1" applyFont="1" applyFill="1" applyBorder="1" applyAlignment="1">
      <x:alignment vertical="center"/>
    </x:xf>
    <x:xf numFmtId="0" fontId="2" fillId="7" borderId="0" xfId="0" applyNumberFormat="1" applyFont="1" applyFill="1" applyBorder="1" applyAlignment="1">
      <x:alignment vertical="center"/>
    </x:xf>
    <x:xf numFmtId="0" fontId="2" fillId="7" borderId="7" xfId="0" applyNumberFormat="1" applyFont="1" applyFill="1" applyBorder="1" applyAlignment="1">
      <x:alignment vertical="center"/>
    </x:xf>
    <x:xf numFmtId="0" fontId="2" fillId="7" borderId="11" xfId="0" applyNumberFormat="1" applyFont="1" applyFill="1" applyBorder="1" applyAlignment="1">
      <x:alignment vertical="center"/>
    </x:xf>
    <x:xf numFmtId="0" fontId="2" fillId="7" borderId="8" xfId="0" applyNumberFormat="1" applyFont="1" applyFill="1" applyBorder="1" applyAlignment="1">
      <x:alignment vertical="center"/>
    </x:xf>
    <x:xf numFmtId="0" fontId="2" fillId="7" borderId="9" xfId="0" applyNumberFormat="1" applyFont="1" applyFill="1" applyBorder="1" applyAlignment="1">
      <x:alignment vertical="center"/>
    </x:xf>
    <x:xf numFmtId="0" fontId="2" fillId="7" borderId="3" xfId="0" applyNumberFormat="1" applyFont="1" applyFill="1" applyBorder="1" applyAlignment="1">
      <x:alignment vertical="center"/>
    </x:xf>
    <x:xf numFmtId="0" fontId="2" fillId="7" borderId="10" xfId="0" applyNumberFormat="1" applyFont="1" applyFill="1" applyBorder="1" applyAlignment="1">
      <x:alignment vertical="center"/>
    </x:xf>
    <x:xf numFmtId="0" fontId="2" fillId="7" borderId="7" xfId="0" applyNumberFormat="1" applyFont="1" applyFill="1" applyBorder="1" applyAlignment="1">
      <x:alignment horizontal="center" vertical="center"/>
    </x:xf>
    <x:xf numFmtId="0" fontId="2" fillId="7" borderId="11" xfId="0" applyNumberFormat="1" applyFont="1" applyFill="1" applyBorder="1" applyAlignment="1">
      <x:alignment horizontal="center" vertical="center"/>
    </x:xf>
    <x:xf numFmtId="0" fontId="2" fillId="7" borderId="8" xfId="0" applyNumberFormat="1" applyFont="1" applyFill="1" applyBorder="1" applyAlignment="1">
      <x:alignment horizontal="center" vertical="center"/>
    </x:xf>
    <x:xf numFmtId="0" fontId="2" fillId="7" borderId="9" xfId="0" applyNumberFormat="1" applyFont="1" applyFill="1" applyBorder="1" applyAlignment="1">
      <x:alignment horizontal="center" vertical="center"/>
    </x:xf>
    <x:xf numFmtId="0" fontId="2" fillId="7" borderId="3" xfId="0" applyNumberFormat="1" applyFont="1" applyFill="1" applyBorder="1" applyAlignment="1">
      <x:alignment horizontal="center" vertical="center"/>
    </x:xf>
    <x:xf numFmtId="0" fontId="2" fillId="7" borderId="10" xfId="0" applyNumberFormat="1" applyFont="1" applyFill="1" applyBorder="1" applyAlignment="1">
      <x:alignment horizontal="center" vertical="center"/>
    </x:xf>
    <x:xf numFmtId="0" fontId="2" fillId="4" borderId="0" xfId="0" applyNumberFormat="1" applyFont="1" applyFill="1" applyBorder="1" applyAlignment="1">
      <x:alignment vertical="center"/>
    </x:xf>
    <x:xf numFmtId="0" fontId="2" fillId="4" borderId="7" xfId="0" applyNumberFormat="1" applyFont="1" applyFill="1" applyBorder="1" applyAlignment="1">
      <x:alignment vertical="center"/>
    </x:xf>
    <x:xf numFmtId="0" fontId="2" fillId="4" borderId="11" xfId="0" applyNumberFormat="1" applyFont="1" applyFill="1" applyBorder="1" applyAlignment="1">
      <x:alignment vertical="center"/>
    </x:xf>
    <x:xf numFmtId="0" fontId="2" fillId="4" borderId="8" xfId="0" applyNumberFormat="1" applyFont="1" applyFill="1" applyBorder="1" applyAlignment="1">
      <x:alignment vertical="center"/>
    </x:xf>
    <x:xf numFmtId="0" fontId="2" fillId="4" borderId="9" xfId="0" applyNumberFormat="1" applyFont="1" applyFill="1" applyBorder="1" applyAlignment="1">
      <x:alignment vertical="center"/>
    </x:xf>
    <x:xf numFmtId="0" fontId="2" fillId="4" borderId="3" xfId="0" applyNumberFormat="1" applyFont="1" applyFill="1" applyBorder="1" applyAlignment="1">
      <x:alignment vertical="center"/>
    </x:xf>
    <x:xf numFmtId="0" fontId="2" fillId="4" borderId="10" xfId="0" applyNumberFormat="1" applyFont="1" applyFill="1" applyBorder="1" applyAlignment="1">
      <x:alignment vertical="center"/>
    </x:xf>
    <x:xf numFmtId="0" fontId="2" fillId="4" borderId="7" xfId="0" applyNumberFormat="1" applyFont="1" applyFill="1" applyBorder="1" applyAlignment="1">
      <x:alignment horizontal="center" vertical="center"/>
    </x:xf>
    <x:xf numFmtId="0" fontId="2" fillId="4" borderId="11" xfId="0" applyNumberFormat="1" applyFont="1" applyFill="1" applyBorder="1" applyAlignment="1">
      <x:alignment horizontal="center" vertical="center"/>
    </x:xf>
    <x:xf numFmtId="0" fontId="2" fillId="4" borderId="8" xfId="0" applyNumberFormat="1" applyFont="1" applyFill="1" applyBorder="1" applyAlignment="1">
      <x:alignment horizontal="center" vertical="center"/>
    </x:xf>
    <x:xf numFmtId="0" fontId="2" fillId="4" borderId="9" xfId="0" applyNumberFormat="1" applyFont="1" applyFill="1" applyBorder="1" applyAlignment="1">
      <x:alignment horizontal="center" vertical="center"/>
    </x:xf>
    <x:xf numFmtId="0" fontId="2" fillId="4" borderId="3" xfId="0" applyNumberFormat="1" applyFont="1" applyFill="1" applyBorder="1" applyAlignment="1">
      <x:alignment horizontal="center" vertical="center"/>
    </x:xf>
    <x:xf numFmtId="0" fontId="2" fillId="4" borderId="10" xfId="0" applyNumberFormat="1" applyFont="1" applyFill="1" applyBorder="1" applyAlignment="1">
      <x:alignment horizontal="center" vertical="center"/>
    </x:xf>
    <x:xf numFmtId="0" fontId="1" fillId="8" borderId="0" xfId="0" applyNumberFormat="1" applyFont="1" applyFill="1" applyBorder="1" applyAlignment="1">
      <x:alignment vertical="center"/>
    </x:xf>
    <x:xf numFmtId="0" fontId="2" fillId="8" borderId="0" xfId="0" applyNumberFormat="1" applyFont="1" applyFill="1" applyBorder="1" applyAlignment="1">
      <x:alignment vertical="center"/>
    </x:xf>
    <x:xf numFmtId="0" fontId="2" fillId="8" borderId="7" xfId="0" applyNumberFormat="1" applyFont="1" applyFill="1" applyBorder="1" applyAlignment="1">
      <x:alignment vertical="center"/>
    </x:xf>
    <x:xf numFmtId="0" fontId="2" fillId="8" borderId="11" xfId="0" applyNumberFormat="1" applyFont="1" applyFill="1" applyBorder="1" applyAlignment="1">
      <x:alignment vertical="center"/>
    </x:xf>
    <x:xf numFmtId="0" fontId="2" fillId="8" borderId="8" xfId="0" applyNumberFormat="1" applyFont="1" applyFill="1" applyBorder="1" applyAlignment="1">
      <x:alignment vertical="center"/>
    </x:xf>
    <x:xf numFmtId="0" fontId="2" fillId="8" borderId="9" xfId="0" applyNumberFormat="1" applyFont="1" applyFill="1" applyBorder="1" applyAlignment="1">
      <x:alignment vertical="center"/>
    </x:xf>
    <x:xf numFmtId="0" fontId="2" fillId="8" borderId="3" xfId="0" applyNumberFormat="1" applyFont="1" applyFill="1" applyBorder="1" applyAlignment="1">
      <x:alignment vertical="center"/>
    </x:xf>
    <x:xf numFmtId="0" fontId="2" fillId="8" borderId="10" xfId="0" applyNumberFormat="1" applyFont="1" applyFill="1" applyBorder="1" applyAlignment="1">
      <x:alignment vertical="center"/>
    </x:xf>
    <x:xf numFmtId="0" fontId="2" fillId="8" borderId="7" xfId="0" applyNumberFormat="1" applyFont="1" applyFill="1" applyBorder="1" applyAlignment="1">
      <x:alignment horizontal="center" vertical="center"/>
    </x:xf>
    <x:xf numFmtId="0" fontId="2" fillId="8" borderId="11" xfId="0" applyNumberFormat="1" applyFont="1" applyFill="1" applyBorder="1" applyAlignment="1">
      <x:alignment horizontal="center" vertical="center"/>
    </x:xf>
    <x:xf numFmtId="0" fontId="2" fillId="8" borderId="8" xfId="0" applyNumberFormat="1" applyFont="1" applyFill="1" applyBorder="1" applyAlignment="1">
      <x:alignment horizontal="center" vertical="center"/>
    </x:xf>
    <x:xf numFmtId="0" fontId="2" fillId="8" borderId="9" xfId="0" applyNumberFormat="1" applyFont="1" applyFill="1" applyBorder="1" applyAlignment="1">
      <x:alignment horizontal="center" vertical="center"/>
    </x:xf>
    <x:xf numFmtId="0" fontId="2" fillId="8" borderId="3" xfId="0" applyNumberFormat="1" applyFont="1" applyFill="1" applyBorder="1" applyAlignment="1">
      <x:alignment horizontal="center" vertical="center"/>
    </x:xf>
    <x:xf numFmtId="0" fontId="2" fillId="8" borderId="10" xfId="0" applyNumberFormat="1" applyFont="1" applyFill="1" applyBorder="1" applyAlignment="1">
      <x:alignment horizontal="center" vertical="center"/>
    </x:xf>
    <x:xf numFmtId="202" fontId="1" fillId="0" borderId="0" xfId="0" applyNumberFormat="1" applyFont="1" applyFill="1" applyBorder="1" applyAlignment="1">
      <x:alignment vertical="center"/>
    </x:xf>
    <x:xf numFmtId="202" fontId="1" fillId="0" borderId="0" xfId="0" applyNumberFormat="1" applyFont="1" applyFill="1" applyBorder="1" applyAlignment="1">
      <x:alignment vertical="top"/>
    </x:xf>
    <x:xf numFmtId="202" fontId="1" fillId="0" borderId="0" xfId="0" applyNumberFormat="1" applyFont="1" applyFill="1" applyBorder="1" applyAlignment="1">
      <x:alignment vertical="top" wrapText="1"/>
    </x:xf>
    <x:xf numFmtId="202" fontId="1" fillId="0" borderId="3" xfId="0" applyNumberFormat="1" applyFont="1" applyFill="1" applyBorder="1" applyAlignment="1">
      <x:alignment vertical="top" wrapText="1"/>
    </x:xf>
    <x:xf numFmtId="202" fontId="1" fillId="0" borderId="4"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1" fillId="4" borderId="0" xfId="0" applyNumberFormat="1" applyFont="1" applyFill="1" applyBorder="1" applyAlignment="1">
      <x:alignment vertical="center" wrapText="1"/>
    </x:xf>
    <x:xf numFmtId="0" fontId="12" fillId="0" borderId="1" xfId="0" applyNumberFormat="1" applyFont="1" applyFill="1" applyBorder="1" applyAlignment="1">
      <x:alignment vertical="center"/>
    </x:xf>
    <x:xf numFmtId="0" fontId="5" fillId="0" borderId="3" xfId="0" applyNumberFormat="1" applyFont="1" applyFill="1" applyBorder="1" applyAlignment="1">
      <x:alignment vertical="top" wrapText="1"/>
    </x:xf>
    <x:xf numFmtId="0" fontId="5" fillId="0" borderId="4" xfId="0" applyNumberFormat="1" applyFont="1" applyFill="1" applyBorder="1" applyAlignment="1">
      <x:alignment vertical="top" wrapText="1"/>
    </x:xf>
    <x:xf numFmtId="0" fontId="5" fillId="3" borderId="3" xfId="0" applyNumberFormat="1" applyFont="1" applyFill="1" applyBorder="1" applyAlignment="1">
      <x:alignment vertical="top" wrapText="1"/>
    </x:xf>
    <x:xf numFmtId="0" fontId="5" fillId="3" borderId="4" xfId="0" applyNumberFormat="1" applyFont="1" applyFill="1" applyBorder="1" applyAlignment="1">
      <x:alignment vertical="top" wrapText="1"/>
    </x:xf>
    <x:xf numFmtId="0" fontId="1" fillId="6" borderId="0" xfId="0" applyNumberFormat="1" applyFont="1" applyFill="1" applyBorder="1" applyAlignment="1">
      <x:alignment vertical="center"/>
    </x:xf>
    <x:xf numFmtId="0" fontId="1" fillId="0" borderId="11" xfId="0" applyNumberFormat="1" applyFont="1" applyFill="1" applyBorder="1" applyAlignment="1">
      <x:alignment vertical="center"/>
    </x:xf>
    <x:xf numFmtId="0" fontId="1" fillId="0" borderId="8" xfId="0" applyNumberFormat="1" applyFont="1" applyFill="1" applyBorder="1" applyAlignment="1">
      <x:alignment vertical="center"/>
    </x:xf>
    <x:xf numFmtId="0" fontId="1" fillId="3" borderId="12" xfId="0" applyNumberFormat="1" applyFont="1" applyFill="1" applyBorder="1" applyAlignment="1">
      <x:alignment vertical="center"/>
    </x:xf>
    <x:xf numFmtId="0" fontId="1" fillId="0" borderId="13" xfId="0" applyNumberFormat="1" applyFont="1" applyFill="1" applyBorder="1" applyAlignment="1">
      <x:alignment vertical="center"/>
    </x:xf>
    <x:xf numFmtId="0" fontId="1" fillId="6" borderId="12" xfId="0" applyNumberFormat="1" applyFont="1" applyFill="1" applyBorder="1" applyAlignment="1">
      <x:alignment vertical="center"/>
    </x:xf>
    <x:xf numFmtId="0" fontId="1" fillId="8" borderId="12" xfId="0" applyNumberFormat="1" applyFont="1" applyFill="1" applyBorder="1" applyAlignment="1">
      <x:alignment vertical="center"/>
    </x:xf>
    <x:xf numFmtId="0" fontId="1" fillId="7" borderId="12" xfId="0" applyNumberFormat="1" applyFont="1" applyFill="1" applyBorder="1" applyAlignment="1">
      <x:alignment vertical="center"/>
    </x:xf>
    <x:xf numFmtId="0" fontId="1" fillId="4" borderId="9" xfId="0" applyNumberFormat="1" applyFont="1" applyFill="1" applyBorder="1" applyAlignment="1">
      <x:alignment vertical="center"/>
    </x:xf>
    <x:xf numFmtId="0" fontId="1" fillId="4" borderId="3" xfId="0" applyNumberFormat="1" applyFont="1" applyFill="1" applyBorder="1" applyAlignment="1">
      <x:alignment vertical="center"/>
    </x:xf>
    <x:xf numFmtId="0" fontId="1" fillId="0" borderId="3" xfId="0" applyNumberFormat="1" applyFont="1" applyFill="1" applyBorder="1" applyAlignment="1">
      <x:alignment vertical="center"/>
    </x:xf>
    <x:xf numFmtId="0" fontId="1" fillId="0" borderId="1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cellXfs>
  <x:cellStyles count="1">
    <x:cellStyle name="Normal" xfId="0"/>
  </x:cellStyles>
  <x:dxfs count="11">
    <x:dxf>
      <x:font>
        <x:b/>
        <x:color rgb="FFB42318"/>
      </x:font>
      <x:fill>
        <x:patternFill patternType="solid">
          <x:bgColor rgb="FFFDE9E7"/>
        </x:patternFill>
      </x:fill>
    </x:dxf>
    <x:dxf>
      <x:font>
        <x:b/>
        <x:color rgb="FF8A5A00"/>
      </x:font>
      <x:fill>
        <x:patternFill patternType="solid">
          <x:bgColor rgb="FFFCECC9"/>
        </x:patternFill>
      </x:fill>
    </x:dxf>
    <x:dxf>
      <x:font>
        <x:b/>
        <x:color rgb="FF1D5D86"/>
      </x:font>
      <x:fill>
        <x:patternFill patternType="solid">
          <x:bgColor rgb="FFEAF2F7"/>
        </x:patternFill>
      </x:fill>
    </x:dxf>
    <x:dxf>
      <x:font>
        <x:b/>
        <x:color rgb="FF35682D"/>
      </x:font>
      <x:fill>
        <x:patternFill patternType="solid">
          <x:bgColor rgb="FFE2F0D9"/>
        </x:patternFill>
      </x:fill>
    </x:dxf>
    <x:dxf>
      <x:font>
        <x:b/>
        <x:color rgb="FF8A5A00"/>
      </x:font>
      <x:fill>
        <x:patternFill patternType="solid">
          <x:bgColor rgb="FFFCECC9"/>
        </x:patternFill>
      </x:fill>
    </x:dxf>
    <x:dxf>
      <x:font>
        <x:b/>
        <x:color rgb="FFB42318"/>
      </x:font>
      <x:fill>
        <x:patternFill patternType="solid">
          <x:bgColor rgb="FFFDE9E7"/>
        </x:patternFill>
      </x:fill>
    </x:dxf>
    <x:dxf>
      <x:font>
        <x:b/>
        <x:color rgb="FFB42318"/>
      </x:font>
      <x:fill>
        <x:patternFill patternType="solid">
          <x:bgColor rgb="FFFDE9E7"/>
        </x:patternFill>
      </x:fill>
    </x:dxf>
    <x:dxf>
      <x:font>
        <x:b/>
        <x:color rgb="FF35682D"/>
      </x:font>
      <x:fill>
        <x:patternFill patternType="solid">
          <x:bgColor rgb="FFE2F0D9"/>
        </x:patternFill>
      </x:fill>
    </x:dxf>
    <x:dxf>
      <x:font>
        <x:b/>
        <x:color rgb="FFB42318"/>
      </x:font>
      <x:fill>
        <x:patternFill patternType="solid">
          <x:bgColor rgb="FFFDE9E7"/>
        </x:patternFill>
      </x:fill>
    </x:dxf>
    <x:dxf>
      <x:font>
        <x:b/>
        <x:color rgb="FFB42318"/>
      </x:font>
      <x:fill>
        <x:patternFill patternType="solid">
          <x:bgColor rgb="FFFDE9E7"/>
        </x:patternFill>
      </x:fill>
    </x:dxf>
    <x:dxf>
      <x:font>
        <x:b/>
        <x:color rgb="FFB42318"/>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fb517f1f13142a8" /><Relationship Type="http://schemas.openxmlformats.org/officeDocument/2006/relationships/theme" Target="/xl/theme/theme1.xml" Id="R470e6cf6ecbe45de" /><Relationship Type="http://schemas.openxmlformats.org/officeDocument/2006/relationships/sharedStrings" Target="/xl/sharedStrings.xml" Id="Rf26e3325ab9e4f45" /><Relationship Type="http://schemas.openxmlformats.org/officeDocument/2006/relationships/worksheet" Target="/xl/worksheets/sheet1.xml" Id="R67679c3ed7444858" /><Relationship Type="http://schemas.openxmlformats.org/officeDocument/2006/relationships/worksheet" Target="/xl/worksheets/sheet2.xml" Id="Rb34dbd425e484c56" /><Relationship Type="http://schemas.openxmlformats.org/officeDocument/2006/relationships/worksheet" Target="/xl/worksheets/sheet3.xml" Id="R8b25bd567a2f4ffa" /><Relationship Type="http://schemas.openxmlformats.org/officeDocument/2006/relationships/worksheet" Target="/xl/worksheets/sheet4.xml" Id="Rb6f48c10c3f54ce5" /><Relationship Type="http://schemas.openxmlformats.org/officeDocument/2006/relationships/worksheet" Target="/xl/worksheets/sheet5.xml" Id="Rc5d4e827ef1a4d00" /><Relationship Type="http://schemas.openxmlformats.org/officeDocument/2006/relationships/worksheet" Target="/xl/worksheets/sheet6.xml" Id="R1104aa0d18104c2d" /><Relationship Type="http://schemas.openxmlformats.org/officeDocument/2006/relationships/worksheet" Target="/xl/worksheets/sheet7.xml" Id="R4807e08375d340bb" /></Relationships>
</file>

<file path=xl/tables/table1.xml><?xml version="1.0" encoding="utf-8"?>
<x:table xmlns:x="http://schemas.openxmlformats.org/spreadsheetml/2006/main" id="1" name="MaterialSampleRegisterTable" displayName="MaterialSampleRegisterTable" ref="A9:AP209" headerRowCount="1" totalsRowCount="0" totalsRowShown="0">
  <x:autoFilter ref="A9:AP209"/>
  <x:tableColumns count="42">
    <x:tableColumn id="1" name="Record Type"/>
    <x:tableColumn id="2" name="Sample ID"/>
    <x:tableColumn id="3" name="Revision"/>
    <x:tableColumn id="4" name="Project"/>
    <x:tableColumn id="5" name="Work Package"/>
    <x:tableColumn id="6" name="Category"/>
    <x:tableColumn id="7" name="Product / Item"/>
    <x:tableColumn id="8" name="Manufacturer"/>
    <x:tableColumn id="9" name="Supplier"/>
    <x:tableColumn id="10" name="Product / Finish Code"/>
    <x:tableColumn id="11" name="Material / Substrate"/>
    <x:tableColumn id="12" name="Finish Color Pattern"/>
    <x:tableColumn id="13" name="Location / Application"/>
    <x:tableColumn id="14" name="Quantity Basis"/>
    <x:tableColumn id="15" name="Sample Type"/>
    <x:tableColumn id="16" name="Sample Dimensions"/>
    <x:tableColumn id="17" name="Batch / Lot Reference"/>
    <x:tableColumn id="18" name="Governing References"/>
    <x:tableColumn id="19" name="Characteristics in Scope"/>
    <x:tableColumn id="20" name="Exclusions / Pending"/>
    <x:tableColumn id="21" name="Submitted Date"/>
    <x:tableColumn id="22" name="Required Response Date"/>
    <x:tableColumn id="23" name="Submitted By"/>
    <x:tableColumn id="24" name="Reviewer"/>
    <x:tableColumn id="25" name="Review Date"/>
    <x:tableColumn id="26" name="Review Status"/>
    <x:tableColumn id="27" name="Review Comments"/>
    <x:tableColumn id="28" name="Resubmission Required"/>
    <x:tableColumn id="29" name="Action Owner"/>
    <x:tableColumn id="30" name="Action Due Date"/>
    <x:tableColumn id="31" name="Release Status"/>
    <x:tableColumn id="32" name="Released Scope / Conditions"/>
    <x:tableColumn id="33" name="Release Date"/>
    <x:tableColumn id="34" name="Control Sample ID"/>
    <x:tableColumn id="35" name="Custodian"/>
    <x:tableColumn id="36" name="Storage Location"/>
    <x:tableColumn id="37" name="Evidence Link"/>
    <x:tableColumn id="38" name="Supersedes"/>
    <x:tableColumn id="39" name="Superseded By"/>
    <x:tableColumn id="40" name="Overall Status"/>
    <x:tableColumn id="41" name="Days Open"/>
    <x:tableColumn id="42" name="Required Fields Check"/>
  </x:tableColumns>
  <x:tableStyleInfo name="TableStyleMedium2" showFirstColumn="0" showLastColumn="0" showRowStripes="1" showColumnStripes="0"/>
</x:table>
</file>

<file path=xl/tables/table2.xml><?xml version="1.0" encoding="utf-8"?>
<x:table xmlns:x="http://schemas.openxmlformats.org/spreadsheetml/2006/main" id="2" name="MaterialSampleActionTable" displayName="MaterialSampleActionTable" ref="A5:Q107" headerRowCount="1" totalsRowCount="0" totalsRowShown="0">
  <x:autoFilter ref="A5:Q107"/>
  <x:tableColumns count="17">
    <x:tableColumn id="1" name="Record Type"/>
    <x:tableColumn id="2" name="Action ID"/>
    <x:tableColumn id="3" name="Sample ID"/>
    <x:tableColumn id="4" name="Revision"/>
    <x:tableColumn id="5" name="Comment No."/>
    <x:tableColumn id="6" name="Reviewer Comment"/>
    <x:tableColumn id="7" name="Required Action"/>
    <x:tableColumn id="8" name="Owner"/>
    <x:tableColumn id="9" name="Date Raised"/>
    <x:tableColumn id="10" name="Due Date"/>
    <x:tableColumn id="11" name="Status"/>
    <x:tableColumn id="12" name="Response / Evidence"/>
    <x:tableColumn id="13" name="Closure Reviewer"/>
    <x:tableColumn id="14" name="Closed Date"/>
    <x:tableColumn id="15" name="Linked Revised Sample"/>
    <x:tableColumn id="16" name="Days Overdue"/>
    <x:tableColumn id="17" name="Required Fields Check"/>
  </x:tableColumns>
  <x:tableStyleInfo name="TableStyleMedium2" showFirstColumn="0" showLastColumn="0" showRowStripes="1" showColumnStripes="0"/>
</x:table>
</file>

<file path=xl/tables/table3.xml><?xml version="1.0" encoding="utf-8"?>
<x:table xmlns:x="http://schemas.openxmlformats.org/spreadsheetml/2006/main" id="3" name="MaterialSampleCategoryGuideTable" displayName="MaterialSampleCategoryGuideTable" ref="A5:F15" headerRowCount="1" totalsRowCount="0" totalsRowShown="0">
  <x:autoFilter ref="A5:F15"/>
  <x:tableColumns count="6">
    <x:tableColumn id="1" name="Category"/>
    <x:tableColumn id="2" name="Useful Sample Types"/>
    <x:tableColumn id="3" name="Characteristics to Define"/>
    <x:tableColumn id="4" name="Location and Identity"/>
    <x:tableColumn id="5" name="Related Documents"/>
    <x:tableColumn id="6" name="Control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table" Target="/xl/tables/table1.xml" Id="Re423f141256c4cb3" /></Relationships>
</file>

<file path=xl/worksheets/_rels/sheet5.xml.rels>&#65279;<?xml version="1.0" encoding="utf-8"?><Relationships xmlns="http://schemas.openxmlformats.org/package/2006/relationships"><Relationship Type="http://schemas.openxmlformats.org/officeDocument/2006/relationships/table" Target="/xl/tables/table2.xml" Id="R7676285d222545f3" /></Relationships>
</file>

<file path=xl/worksheets/_rels/sheet6.xml.rels>&#65279;<?xml version="1.0" encoding="utf-8"?><Relationships xmlns="http://schemas.openxmlformats.org/package/2006/relationships"><Relationship Type="http://schemas.openxmlformats.org/officeDocument/2006/relationships/table" Target="/xl/tables/table3.xml" Id="R7c91d785b4954a5b" /></Relationships>
</file>

<file path=xl/worksheets/sheet1.xml><?xml version="1.0" encoding="utf-8"?>
<x:worksheet xmlns:x="http://schemas.openxmlformats.org/spreadsheetml/2006/main">
  <x:sheetPr>
    <x:tabColor rgb="FF1D5D86"/>
  </x:sheetPr>
  <x:sheetViews>
    <x:sheetView showGridLines="0" workbookViewId="0"/>
  </x:sheetViews>
  <x:sheetFormatPr defaultRowHeight="15"/>
  <x:cols>
    <x:col min="1" max="1" width="16.670000076293945" hidden="0" customWidth="1"/>
    <x:col min="2" max="2" width="35" hidden="0" customWidth="1"/>
    <x:col min="3" max="3" width="34.439998626708984" hidden="0" customWidth="1"/>
    <x:col min="4" max="4" width="2.6700000762939453" hidden="0" customWidth="1"/>
    <x:col min="5" max="5" width="9.4399995803833" hidden="0" customWidth="1"/>
    <x:col min="6" max="6" width="7.78000020980835" hidden="0" customWidth="1"/>
    <x:col min="7" max="7" width="18.889999389648438" hidden="0" customWidth="1"/>
    <x:col min="8" max="8" width="11.670000076293945" hidden="0" customWidth="1"/>
    <x:col min="9" max="9" width="11.670000076293945" hidden="0" customWidth="1"/>
    <x:col min="10" max="10" width="11.670000076293945" hidden="0" customWidth="1"/>
  </x:cols>
  <x:sheetData>
    <x:row r="1">
      <x:c r="A1" s="2"/>
      <x:c r="B1" s="2"/>
      <x:c r="C1" s="2"/>
      <x:c r="D1" s="2"/>
      <x:c r="E1" s="2"/>
      <x:c r="F1" s="2"/>
      <x:c r="G1" s="2"/>
      <x:c r="H1" s="2"/>
      <x:c r="I1" s="2"/>
      <x:c r="J1" s="2"/>
    </x:row>
    <x:row r="2">
      <x:c r="A2" s="3" t="str">
        <x:v>Material Sample Approval Form Template</x:v>
      </x:c>
      <x:c r="B2" s="2"/>
      <x:c r="C2" s="2"/>
      <x:c r="D2" s="2"/>
      <x:c r="E2" s="2"/>
      <x:c r="F2" s="2"/>
      <x:c r="G2" s="2"/>
      <x:c r="H2" s="2"/>
      <x:c r="I2" s="2"/>
      <x:c r="J2" s="2"/>
    </x:row>
    <x:row r="3">
      <x:c r="A3" s="160" t="str">
        <x:v>Editable Excel workbook for one-sample approval records, project registers, review actions and retained control samples</x:v>
      </x:c>
      <x:c r="B3" s="4"/>
      <x:c r="C3" s="4"/>
      <x:c r="D3" s="4"/>
      <x:c r="E3" s="4"/>
      <x:c r="F3" s="4"/>
      <x:c r="G3" s="4"/>
      <x:c r="H3" s="4"/>
      <x:c r="I3" s="4"/>
      <x:c r="J3" s="4"/>
    </x:row>
    <x:row r="4">
      <x:c r="A4" s="2"/>
      <x:c r="B4" s="2"/>
      <x:c r="C4" s="2"/>
      <x:c r="D4" s="2"/>
      <x:c r="E4" s="2"/>
      <x:c r="F4" s="2"/>
      <x:c r="G4" s="2"/>
      <x:c r="H4" s="2"/>
      <x:c r="I4" s="2"/>
      <x:c r="J4" s="2"/>
    </x:row>
    <x:row r="5">
      <x:c r="A5" s="163" t="str">
        <x:v>Template version</x:v>
      </x:c>
      <x:c r="B5" s="13" t="str">
        <x:v>1.0</x:v>
      </x:c>
      <x:c r="C5" s="2"/>
      <x:c r="D5" s="2"/>
      <x:c r="E5" s="2"/>
      <x:c r="F5" s="2"/>
      <x:c r="G5" s="2"/>
      <x:c r="H5" s="2"/>
      <x:c r="I5" s="2"/>
      <x:c r="J5" s="2"/>
    </x:row>
    <x:row r="6">
      <x:c r="A6" s="164" t="str">
        <x:v>Target application</x:v>
      </x:c>
      <x:c r="B6" s="14" t="str">
        <x:v>Microsoft Excel (.xlsx)</x:v>
      </x:c>
      <x:c r="C6" s="2"/>
      <x:c r="D6" s="2"/>
      <x:c r="E6" s="2"/>
      <x:c r="F6" s="2"/>
      <x:c r="G6" s="2"/>
      <x:c r="H6" s="2"/>
      <x:c r="I6" s="2"/>
      <x:c r="J6" s="2"/>
    </x:row>
    <x:row r="7">
      <x:c r="A7" s="164" t="str">
        <x:v>Printable record</x:v>
      </x:c>
      <x:c r="B7" s="14" t="str">
        <x:v>Approval Form</x:v>
      </x:c>
      <x:c r="C7" s="2"/>
      <x:c r="D7" s="2"/>
      <x:c r="E7" s="2"/>
      <x:c r="F7" s="2"/>
      <x:c r="G7" s="2"/>
      <x:c r="H7" s="2"/>
      <x:c r="I7" s="2"/>
      <x:c r="J7" s="2"/>
    </x:row>
    <x:row r="8">
      <x:c r="A8" s="164" t="str">
        <x:v>Project register</x:v>
      </x:c>
      <x:c r="B8" s="14" t="str">
        <x:v>Sample Register</x:v>
      </x:c>
      <x:c r="C8" s="2"/>
      <x:c r="D8" s="2"/>
      <x:c r="E8" s="2"/>
      <x:c r="F8" s="2"/>
      <x:c r="G8" s="2"/>
      <x:c r="H8" s="2"/>
      <x:c r="I8" s="2"/>
      <x:c r="J8" s="2"/>
    </x:row>
    <x:row r="9">
      <x:c r="A9" s="164" t="str">
        <x:v>Comment follow-up</x:v>
      </x:c>
      <x:c r="B9" s="14" t="str">
        <x:v>Review Actions</x:v>
      </x:c>
      <x:c r="C9" s="2"/>
      <x:c r="D9" s="2"/>
      <x:c r="E9" s="2"/>
      <x:c r="F9" s="2"/>
      <x:c r="G9" s="2"/>
      <x:c r="H9" s="2"/>
      <x:c r="I9" s="2"/>
      <x:c r="J9" s="2"/>
    </x:row>
    <x:row r="10">
      <x:c r="A10" s="164" t="str">
        <x:v>Summary</x:v>
      </x:c>
      <x:c r="B10" s="14" t="str">
        <x:v>Dashboard</x:v>
      </x:c>
      <x:c r="C10" s="2"/>
      <x:c r="D10" s="2"/>
      <x:c r="E10" s="2"/>
      <x:c r="F10" s="2"/>
      <x:c r="G10" s="2"/>
      <x:c r="H10" s="2"/>
      <x:c r="I10" s="2"/>
      <x:c r="J10" s="2"/>
    </x:row>
    <x:row r="11">
      <x:c r="A11" s="164" t="str">
        <x:v>Example rows</x:v>
      </x:c>
      <x:c r="B11" s="14" t="str">
        <x:v>Clearly marked Example; delete or replace before project issue</x:v>
      </x:c>
      <x:c r="C11" s="2"/>
      <x:c r="D11" s="2"/>
      <x:c r="E11" s="2"/>
      <x:c r="F11" s="2"/>
      <x:c r="G11" s="2"/>
      <x:c r="H11" s="2"/>
      <x:c r="I11" s="2"/>
      <x:c r="J11" s="2"/>
    </x:row>
    <x:row r="12">
      <x:c r="A12" s="2"/>
      <x:c r="B12" s="2"/>
      <x:c r="C12" s="2"/>
      <x:c r="D12" s="2"/>
      <x:c r="E12" s="2"/>
      <x:c r="F12" s="2"/>
      <x:c r="G12" s="2"/>
      <x:c r="H12" s="2"/>
      <x:c r="I12" s="2"/>
      <x:c r="J12" s="2"/>
    </x:row>
    <x:row r="13">
      <x:c r="A13" s="17" t="str">
        <x:v>Quick Start</x:v>
      </x:c>
      <x:c r="B13" s="18"/>
      <x:c r="C13" s="18"/>
      <x:c r="D13" s="18"/>
      <x:c r="E13" s="18"/>
      <x:c r="F13" s="18"/>
      <x:c r="G13" s="18"/>
      <x:c r="H13" s="18"/>
      <x:c r="I13" s="18"/>
      <x:c r="J13" s="19"/>
    </x:row>
    <x:row r="14" ht="23.25" customHeight="1">
      <x:c r="A14" s="59" t="str">
        <x:v>1. Review Lists &amp; Definitions and replace status meanings only when the project procedure uses different approved terms.</x:v>
      </x:c>
      <x:c r="B14" s="59"/>
      <x:c r="C14" s="59"/>
      <x:c r="D14" s="59"/>
      <x:c r="E14" s="59"/>
      <x:c r="F14" s="59"/>
      <x:c r="G14" s="59"/>
      <x:c r="H14" s="59"/>
      <x:c r="I14" s="59"/>
      <x:c r="J14" s="59"/>
    </x:row>
    <x:row r="15" ht="23.25" customHeight="1">
      <x:c r="A15" s="59" t="str">
        <x:v>2. Complete one Approval Form for each physical or controlled sample submission.</x:v>
      </x:c>
      <x:c r="B15" s="59"/>
      <x:c r="C15" s="59"/>
      <x:c r="D15" s="59"/>
      <x:c r="E15" s="59"/>
      <x:c r="F15" s="59"/>
      <x:c r="G15" s="59"/>
      <x:c r="H15" s="59"/>
      <x:c r="I15" s="59"/>
      <x:c r="J15" s="59"/>
    </x:row>
    <x:row r="16" ht="23.25" customHeight="1">
      <x:c r="A16" s="59" t="str">
        <x:v>3. Add each issued form to Sample Register using the same sample ID and revision.</x:v>
      </x:c>
      <x:c r="B16" s="59"/>
      <x:c r="C16" s="59"/>
      <x:c r="D16" s="59"/>
      <x:c r="E16" s="59"/>
      <x:c r="F16" s="59"/>
      <x:c r="G16" s="59"/>
      <x:c r="H16" s="59"/>
      <x:c r="I16" s="59"/>
      <x:c r="J16" s="59"/>
    </x:row>
    <x:row r="17" ht="23.25" customHeight="1">
      <x:c r="A17" s="59" t="str">
        <x:v>4. Keep review status separate from release status. Record exactly which next action is authorized.</x:v>
      </x:c>
      <x:c r="B17" s="59"/>
      <x:c r="C17" s="59"/>
      <x:c r="D17" s="59"/>
      <x:c r="E17" s="59"/>
      <x:c r="F17" s="59"/>
      <x:c r="G17" s="59"/>
      <x:c r="H17" s="59"/>
      <x:c r="I17" s="59"/>
      <x:c r="J17" s="59"/>
    </x:row>
    <x:row r="18" ht="23.25" customHeight="1">
      <x:c r="A18" s="59" t="str">
        <x:v>5. Add every unresolved comment to Review Actions and link the response or revised sample.</x:v>
      </x:c>
      <x:c r="B18" s="59"/>
      <x:c r="C18" s="59"/>
      <x:c r="D18" s="59"/>
      <x:c r="E18" s="59"/>
      <x:c r="F18" s="59"/>
      <x:c r="G18" s="59"/>
      <x:c r="H18" s="59"/>
      <x:c r="I18" s="59"/>
      <x:c r="J18" s="59"/>
    </x:row>
    <x:row r="19" ht="23.25" customHeight="1">
      <x:c r="A19" s="59" t="str">
        <x:v>6. Record the control sample ID, custodian and storage location after the project accepts a retained reference.</x:v>
      </x:c>
      <x:c r="B19" s="59"/>
      <x:c r="C19" s="59"/>
      <x:c r="D19" s="59"/>
      <x:c r="E19" s="59"/>
      <x:c r="F19" s="59"/>
      <x:c r="G19" s="59"/>
      <x:c r="H19" s="59"/>
      <x:c r="I19" s="59"/>
      <x:c r="J19" s="59"/>
    </x:row>
    <x:row r="20" ht="23.25" customHeight="1">
      <x:c r="A20" s="59" t="str">
        <x:v>7. Review Dashboard, resolve missing fields and remove all gray Example records before issue.</x:v>
      </x:c>
      <x:c r="B20" s="59"/>
      <x:c r="C20" s="59"/>
      <x:c r="D20" s="59"/>
      <x:c r="E20" s="59"/>
      <x:c r="F20" s="59"/>
      <x:c r="G20" s="59"/>
      <x:c r="H20" s="59"/>
      <x:c r="I20" s="59"/>
      <x:c r="J20" s="59"/>
    </x:row>
    <x:row r="21">
      <x:c r="A21" s="2"/>
      <x:c r="B21" s="2"/>
      <x:c r="C21" s="2"/>
      <x:c r="D21" s="2"/>
      <x:c r="E21" s="2"/>
      <x:c r="F21" s="2"/>
      <x:c r="G21" s="2"/>
      <x:c r="H21" s="2"/>
      <x:c r="I21" s="2"/>
      <x:c r="J21" s="2"/>
    </x:row>
    <x:row r="22">
      <x:c r="A22" s="17" t="str">
        <x:v>Workbook Structure</x:v>
      </x:c>
      <x:c r="B22" s="18"/>
      <x:c r="C22" s="18"/>
      <x:c r="D22" s="18"/>
      <x:c r="E22" s="18"/>
      <x:c r="F22" s="18"/>
      <x:c r="G22" s="18"/>
      <x:c r="H22" s="18"/>
      <x:c r="I22" s="18"/>
      <x:c r="J22" s="19"/>
    </x:row>
    <x:row r="23" ht="36" customHeight="1">
      <x:c r="A23" s="10" t="str">
        <x:v>Sheet</x:v>
      </x:c>
      <x:c r="B23" s="10" t="str">
        <x:v>Purpose</x:v>
      </x:c>
      <x:c r="C23" s="10" t="str">
        <x:v>Primary user action</x:v>
      </x:c>
      <x:c r="D23" s="2"/>
      <x:c r="E23" s="10" t="str">
        <x:v>Color</x:v>
      </x:c>
      <x:c r="F23" s="10" t="str"/>
      <x:c r="G23" s="10" t="str">
        <x:v>Meaning</x:v>
      </x:c>
      <x:c r="H23" s="10" t="str"/>
      <x:c r="I23" s="10" t="str"/>
      <x:c r="J23" s="10" t="str"/>
    </x:row>
    <x:row r="24" ht="36" customHeight="1">
      <x:c r="A24" s="13" t="str">
        <x:v>Approval Form</x:v>
      </x:c>
      <x:c r="B24" s="13" t="str">
        <x:v>Creates the controlled record for one sample submission</x:v>
      </x:c>
      <x:c r="C24" s="13" t="str">
        <x:v>Complete the highlighted input fields and save or issue the record</x:v>
      </x:c>
      <x:c r="D24" s="2"/>
      <x:c r="E24" s="34" t="str">
        <x:v>Yellow</x:v>
      </x:c>
      <x:c r="F24" s="35"/>
      <x:c r="G24" s="166" t="str">
        <x:v>Project input</x:v>
      </x:c>
      <x:c r="H24" s="166"/>
      <x:c r="I24" s="166"/>
      <x:c r="J24" s="167"/>
    </x:row>
    <x:row r="25" ht="36" customHeight="1">
      <x:c r="A25" s="14" t="str">
        <x:v>Sample Register</x:v>
      </x:c>
      <x:c r="B25" s="14" t="str">
        <x:v>Shows current status across all sample records</x:v>
      </x:c>
      <x:c r="C25" s="14" t="str">
        <x:v>Add one row per controlled sample revision</x:v>
      </x:c>
      <x:c r="D25" s="2"/>
      <x:c r="E25" s="168" t="str">
        <x:v>Blue</x:v>
      </x:c>
      <x:c r="F25" s="15"/>
      <x:c r="G25" s="2" t="str">
        <x:v>Formula or linked result — retain the formula</x:v>
      </x:c>
      <x:c r="H25" s="2"/>
      <x:c r="I25" s="2"/>
      <x:c r="J25" s="169"/>
    </x:row>
    <x:row r="26" ht="36" customHeight="1">
      <x:c r="A26" s="14" t="str">
        <x:v>Review Actions</x:v>
      </x:c>
      <x:c r="B26" s="14" t="str">
        <x:v>Keeps comments, owners, responses and closure evidence connected</x:v>
      </x:c>
      <x:c r="C26" s="14" t="str">
        <x:v>Use one row per actionable reviewer comment</x:v>
      </x:c>
      <x:c r="D26" s="2"/>
      <x:c r="E26" s="170" t="str">
        <x:v>Gray</x:v>
      </x:c>
      <x:c r="F26" s="165"/>
      <x:c r="G26" s="2" t="str">
        <x:v>Illustrative example row</x:v>
      </x:c>
      <x:c r="H26" s="2"/>
      <x:c r="I26" s="2"/>
      <x:c r="J26" s="169"/>
    </x:row>
    <x:row r="27" ht="36" customHeight="1">
      <x:c r="A27" s="14" t="str">
        <x:v>Dashboard</x:v>
      </x:c>
      <x:c r="B27" s="14" t="str">
        <x:v>Summarizes review, release, action and missing-field counts</x:v>
      </x:c>
      <x:c r="C27" s="14" t="str">
        <x:v>Use counts to find records requiring attention</x:v>
      </x:c>
      <x:c r="D27" s="2"/>
      <x:c r="E27" s="171" t="str">
        <x:v>Red</x:v>
      </x:c>
      <x:c r="F27" s="139"/>
      <x:c r="G27" s="2" t="str">
        <x:v>Rejected, open, overdue or missing information</x:v>
      </x:c>
      <x:c r="H27" s="2"/>
      <x:c r="I27" s="2"/>
      <x:c r="J27" s="169"/>
    </x:row>
    <x:row r="28" ht="36" customHeight="1">
      <x:c r="A28" s="14" t="str">
        <x:v>Category Guide</x:v>
      </x:c>
      <x:c r="B28" s="14" t="str">
        <x:v>Provides material-specific prompts</x:v>
      </x:c>
      <x:c r="C28" s="14" t="str">
        <x:v>Copy only relevant prompts into project records</x:v>
      </x:c>
      <x:c r="D28" s="2"/>
      <x:c r="E28" s="172" t="str">
        <x:v>Green</x:v>
      </x:c>
      <x:c r="F28" s="112"/>
      <x:c r="G28" s="2" t="str">
        <x:v>Released or closed status</x:v>
      </x:c>
      <x:c r="H28" s="2"/>
      <x:c r="I28" s="2"/>
      <x:c r="J28" s="169"/>
    </x:row>
    <x:row r="29" ht="36" customHeight="1">
      <x:c r="A29" s="14" t="str">
        <x:v>Lists &amp; Definitions</x:v>
      </x:c>
      <x:c r="B29" s="14" t="str">
        <x:v>Supplies dropdown values and working definitions</x:v>
      </x:c>
      <x:c r="C29" s="14" t="str">
        <x:v>Align values with the project procedure</x:v>
      </x:c>
      <x:c r="D29" s="2"/>
      <x:c r="E29" s="173" t="str">
        <x:v>Amber</x:v>
      </x:c>
      <x:c r="F29" s="174"/>
      <x:c r="G29" s="175" t="str">
        <x:v>Conditional, resubmission or release warning</x:v>
      </x:c>
      <x:c r="H29" s="175"/>
      <x:c r="I29" s="175"/>
      <x:c r="J29" s="176"/>
    </x:row>
    <x:row r="30" ht="36" customHeight="1">
      <x:c r="A30" s="14" t="str">
        <x:v>Instructions</x:v>
      </x:c>
      <x:c r="B30" s="14" t="str">
        <x:v>Explains setup and use</x:v>
      </x:c>
      <x:c r="C30" s="14" t="str">
        <x:v>Keep with the downloaded workbook</x:v>
      </x:c>
      <x:c r="D30" s="2"/>
      <x:c r="E30" s="2"/>
      <x:c r="F30" s="2"/>
      <x:c r="G30" s="2"/>
      <x:c r="H30" s="2"/>
      <x:c r="I30" s="2"/>
      <x:c r="J30" s="2"/>
    </x:row>
    <x:row r="31">
      <x:c r="A31" s="2"/>
      <x:c r="B31" s="2"/>
      <x:c r="C31" s="2"/>
      <x:c r="D31" s="2"/>
      <x:c r="E31" s="2"/>
      <x:c r="F31" s="2"/>
      <x:c r="G31" s="2"/>
      <x:c r="H31" s="2"/>
      <x:c r="I31" s="2"/>
      <x:c r="J31" s="2"/>
    </x:row>
    <x:row r="32">
      <x:c r="A32" s="2"/>
      <x:c r="B32" s="2"/>
      <x:c r="C32" s="2"/>
      <x:c r="D32" s="2"/>
      <x:c r="E32" s="2"/>
      <x:c r="F32" s="2"/>
      <x:c r="G32" s="2"/>
      <x:c r="H32" s="2"/>
      <x:c r="I32" s="2"/>
      <x:c r="J32" s="2"/>
    </x:row>
    <x:row r="33">
      <x:c r="A33" s="17" t="str">
        <x:v>Project Use Note</x:v>
      </x:c>
      <x:c r="B33" s="18"/>
      <x:c r="C33" s="18"/>
      <x:c r="D33" s="18"/>
      <x:c r="E33" s="18"/>
      <x:c r="F33" s="18"/>
      <x:c r="G33" s="18"/>
      <x:c r="H33" s="18"/>
      <x:c r="I33" s="18"/>
      <x:c r="J33" s="19"/>
    </x:row>
    <x:row r="34" ht="24" customHeight="1">
      <x:c r="A34" s="22" t="str">
        <x:v>This workbook is a working template, not universal contract language. Replace examples with the signed contract, approved drawings and specifications, project procedure, applicable requirements and assigned responsibilities. Define the review scope, status meaning, resubmission rule, retained-sample requirement and release authority before use. Sample approval does not automatically prove technical compliance or authorize procurement, production, shipment or installation.</x:v>
      </x:c>
      <x:c r="B34" s="22"/>
      <x:c r="C34" s="22"/>
      <x:c r="D34" s="22"/>
      <x:c r="E34" s="22"/>
      <x:c r="F34" s="22"/>
      <x:c r="G34" s="22"/>
      <x:c r="H34" s="22"/>
      <x:c r="I34" s="22"/>
      <x:c r="J34" s="22"/>
    </x:row>
    <x:row r="35" ht="24" customHeight="1">
      <x:c r="A35" s="22"/>
      <x:c r="B35" s="22"/>
      <x:c r="C35" s="22"/>
      <x:c r="D35" s="22"/>
      <x:c r="E35" s="22"/>
      <x:c r="F35" s="22"/>
      <x:c r="G35" s="22"/>
      <x:c r="H35" s="22"/>
      <x:c r="I35" s="22"/>
      <x:c r="J35" s="22"/>
    </x:row>
    <x:row r="36" ht="24" customHeight="1">
      <x:c r="A36" s="22"/>
      <x:c r="B36" s="22"/>
      <x:c r="C36" s="22"/>
      <x:c r="D36" s="22"/>
      <x:c r="E36" s="22"/>
      <x:c r="F36" s="22"/>
      <x:c r="G36" s="22"/>
      <x:c r="H36" s="22"/>
      <x:c r="I36" s="22"/>
      <x:c r="J36" s="22"/>
    </x:row>
    <x:row r="37" ht="24" customHeight="1">
      <x:c r="A37" s="22"/>
      <x:c r="B37" s="22"/>
      <x:c r="C37" s="22"/>
      <x:c r="D37" s="22"/>
      <x:c r="E37" s="22"/>
      <x:c r="F37" s="22"/>
      <x:c r="G37" s="22"/>
      <x:c r="H37" s="22"/>
      <x:c r="I37" s="22"/>
      <x:c r="J37" s="22"/>
    </x:row>
    <x:row r="38">
      <x:c r="A38" s="2"/>
      <x:c r="B38" s="2"/>
      <x:c r="C38" s="2"/>
      <x:c r="D38" s="2"/>
      <x:c r="E38" s="2"/>
      <x:c r="F38" s="2"/>
      <x:c r="G38" s="2"/>
      <x:c r="H38" s="2"/>
      <x:c r="I38" s="2"/>
      <x:c r="J38" s="2"/>
    </x:row>
    <x:row r="39">
      <x:c r="A39" s="178" t="str">
        <x:v>This download accompanies the Skyland Building article Material Sample Approval Form Excel Template and Guide. Core guidance should remain visible without an email gate.</x:v>
      </x:c>
      <x:c r="B39" s="178"/>
      <x:c r="C39" s="178"/>
      <x:c r="D39" s="178"/>
      <x:c r="E39" s="178"/>
      <x:c r="F39" s="178"/>
      <x:c r="G39" s="178"/>
      <x:c r="H39" s="178"/>
      <x:c r="I39" s="178"/>
      <x:c r="J39" s="178"/>
    </x:row>
    <x:row r="40">
      <x:c r="A40" s="2"/>
      <x:c r="B40" s="2"/>
      <x:c r="C40" s="2"/>
      <x:c r="D40" s="2"/>
      <x:c r="E40" s="2"/>
      <x:c r="F40" s="2"/>
      <x:c r="G40" s="2"/>
      <x:c r="H40" s="2"/>
      <x:c r="I40" s="2"/>
      <x:c r="J40" s="2"/>
    </x:row>
  </x:sheetData>
  <x:mergeCells>
    <x:mergeCell ref="A13:J13"/>
    <x:mergeCell ref="A14:J14"/>
    <x:mergeCell ref="A15:J15"/>
    <x:mergeCell ref="A16:J16"/>
    <x:mergeCell ref="A17:J17"/>
    <x:mergeCell ref="A18:J18"/>
    <x:mergeCell ref="A19:J19"/>
    <x:mergeCell ref="A20:J20"/>
    <x:mergeCell ref="A22:J22"/>
    <x:mergeCell ref="E23:F23"/>
    <x:mergeCell ref="G23:J23"/>
    <x:mergeCell ref="E24:F24"/>
    <x:mergeCell ref="G24:J24"/>
    <x:mergeCell ref="E25:F25"/>
    <x:mergeCell ref="G25:J25"/>
    <x:mergeCell ref="E26:F26"/>
    <x:mergeCell ref="G26:J26"/>
    <x:mergeCell ref="E27:F27"/>
    <x:mergeCell ref="G27:J27"/>
    <x:mergeCell ref="E28:F28"/>
    <x:mergeCell ref="G28:J28"/>
    <x:mergeCell ref="E29:F29"/>
    <x:mergeCell ref="G29:J29"/>
    <x:mergeCell ref="A33:J33"/>
    <x:mergeCell ref="A34:J37"/>
    <x:mergeCell ref="A39:J39"/>
  </x:mergeCells>
  <x:pageMargins left="0.7" right="0.7" top="0.75" bottom="0.75" header="0.3" footer="0.3"/>
</x:worksheet>
</file>

<file path=xl/worksheets/sheet2.xml><?xml version="1.0" encoding="utf-8"?>
<x:worksheet xmlns:x="http://schemas.openxmlformats.org/spreadsheetml/2006/main">
  <x:sheetPr>
    <x:tabColor rgb="FF18324A"/>
  </x:sheetPr>
  <x:sheetViews>
    <x:sheetView showGridLines="0" workbookViewId="0"/>
  </x:sheetViews>
  <x:sheetFormatPr defaultRowHeight="15"/>
  <x:cols>
    <x:col min="1" max="1" width="16.110000610351562" hidden="0" customWidth="1"/>
    <x:col min="2" max="2" width="12.220000267028809" hidden="0" customWidth="1"/>
    <x:col min="3" max="3" width="13.329999923706055" hidden="0" customWidth="1"/>
    <x:col min="4" max="4" width="2.6700000762939453" hidden="0" customWidth="1"/>
    <x:col min="5" max="5" width="21.110000610351562" hidden="0" customWidth="1"/>
    <x:col min="6" max="6" width="12.220000267028809" hidden="0" customWidth="1"/>
    <x:col min="7" max="7" width="13.329999923706055" hidden="0" customWidth="1"/>
    <x:col min="8" max="8" width="2.6700000762939453" hidden="0" customWidth="1"/>
    <x:col min="9" max="9" width="15" hidden="0" customWidth="1"/>
    <x:col min="10" max="10" width="13.329999923706055" hidden="0" customWidth="1"/>
    <x:col min="11" max="11" width="13.329999923706055" hidden="0" customWidth="1"/>
    <x:col min="12" max="12" width="2.6700000762939453" hidden="0" customWidth="1"/>
    <x:col min="13" max="13" width="16.110000610351562" hidden="0" customWidth="1"/>
    <x:col min="14" max="14" width="13.329999923706055" hidden="0" customWidth="1"/>
    <x:col min="15" max="15" width="13.329999923706055" hidden="0" customWidth="1"/>
  </x:cols>
  <x:sheetData>
    <x:row r="1">
      <x:c r="A1" s="2"/>
      <x:c r="B1" s="2"/>
      <x:c r="C1" s="2"/>
      <x:c r="D1" s="2"/>
      <x:c r="E1" s="2"/>
      <x:c r="F1" s="2"/>
      <x:c r="G1" s="2"/>
      <x:c r="H1" s="2"/>
      <x:c r="I1" s="2"/>
      <x:c r="J1" s="2"/>
      <x:c r="K1" s="2"/>
      <x:c r="L1" s="2"/>
      <x:c r="M1" s="2"/>
      <x:c r="N1" s="2"/>
      <x:c r="O1" s="2"/>
    </x:row>
    <x:row r="2">
      <x:c r="A2" s="3" t="str">
        <x:v>Material Sample Approval Dashboard</x:v>
      </x:c>
      <x:c r="B2" s="2"/>
      <x:c r="C2" s="2"/>
      <x:c r="D2" s="2"/>
      <x:c r="E2" s="2"/>
      <x:c r="F2" s="2"/>
      <x:c r="G2" s="2"/>
      <x:c r="H2" s="2"/>
      <x:c r="I2" s="2"/>
      <x:c r="J2" s="2"/>
      <x:c r="K2" s="2"/>
      <x:c r="L2" s="2"/>
      <x:c r="M2" s="2"/>
      <x:c r="N2" s="2"/>
      <x:c r="O2" s="2"/>
    </x:row>
    <x:row r="3">
      <x:c r="A3" s="89" t="str">
        <x:v>Project</x:v>
      </x:c>
      <x:c r="B3" s="4"/>
      <x:c r="C3" s="90" t="str">
        <x:f>IF('Sample Register'!C5="","",'Sample Register'!C5)</x:f>
      </x:c>
      <x:c r="D3" s="4"/>
      <x:c r="E3" s="89" t="str">
        <x:v>Register number</x:v>
      </x:c>
      <x:c r="F3" s="4"/>
      <x:c r="G3" s="90" t="str">
        <x:f>IF('Sample Register'!M5="","",'Sample Register'!M5)</x:f>
      </x:c>
      <x:c r="H3" s="4"/>
      <x:c r="I3" s="89" t="str">
        <x:v>Revision</x:v>
      </x:c>
      <x:c r="J3" s="4"/>
      <x:c r="K3" s="90" t="str">
        <x:f>IF('Sample Register'!R5="","",'Sample Register'!R5)</x:f>
      </x:c>
      <x:c r="L3" s="4"/>
      <x:c r="M3" s="89" t="str">
        <x:v>Workbook date</x:v>
      </x:c>
      <x:c r="N3" s="4"/>
      <x:c r="O3" s="91" t="n">
        <x:f>TODAY()</x:f>
        <x:v>46275</x:v>
      </x:c>
    </x:row>
    <x:row r="4">
      <x:c r="A4" s="2"/>
      <x:c r="B4" s="2"/>
      <x:c r="C4" s="2"/>
      <x:c r="D4" s="2"/>
      <x:c r="E4" s="2"/>
      <x:c r="F4" s="2"/>
      <x:c r="G4" s="2"/>
      <x:c r="H4" s="2"/>
      <x:c r="I4" s="2"/>
      <x:c r="J4" s="2"/>
      <x:c r="K4" s="2"/>
      <x:c r="L4" s="2"/>
      <x:c r="M4" s="2"/>
      <x:c r="N4" s="2"/>
      <x:c r="O4" s="2"/>
    </x:row>
    <x:row r="5">
      <x:c r="A5" s="2"/>
      <x:c r="B5" s="2"/>
      <x:c r="C5" s="2"/>
      <x:c r="D5" s="2"/>
      <x:c r="E5" s="2"/>
      <x:c r="F5" s="2"/>
      <x:c r="G5" s="2"/>
      <x:c r="H5" s="2"/>
      <x:c r="I5" s="2"/>
      <x:c r="J5" s="2"/>
      <x:c r="K5" s="2"/>
      <x:c r="L5" s="2"/>
      <x:c r="M5" s="2"/>
      <x:c r="N5" s="2"/>
      <x:c r="O5" s="2"/>
    </x:row>
    <x:row r="6" ht="25.5" customHeight="1">
      <x:c r="A6" s="96" t="str">
        <x:v>Total Samples</x:v>
      </x:c>
      <x:c r="B6" s="97"/>
      <x:c r="C6" s="98"/>
      <x:c r="D6" s="2"/>
      <x:c r="E6" s="96" t="str">
        <x:v>Under Review</x:v>
      </x:c>
      <x:c r="F6" s="97"/>
      <x:c r="G6" s="98"/>
      <x:c r="H6" s="2"/>
      <x:c r="I6" s="96" t="str">
        <x:v>Approved or Conditional</x:v>
      </x:c>
      <x:c r="J6" s="97"/>
      <x:c r="K6" s="98"/>
      <x:c r="L6" s="2"/>
      <x:c r="M6" s="96" t="str">
        <x:v>Resubmission Required</x:v>
      </x:c>
      <x:c r="N6" s="97"/>
      <x:c r="O6" s="98"/>
    </x:row>
    <x:row r="7" ht="25.5" customHeight="1">
      <x:c r="A7" s="106" t="n">
        <x:f>COUNTIFS('Sample Register'!$B$10:$B$209,"&lt;&gt;")</x:f>
        <x:v>4</x:v>
      </x:c>
      <x:c r="B7" s="107"/>
      <x:c r="C7" s="108"/>
      <x:c r="D7" s="2"/>
      <x:c r="E7" s="106" t="n">
        <x:f>COUNTIFS('Sample Register'!$Z$10:$Z$209,"Under Review")</x:f>
        <x:v>1</x:v>
      </x:c>
      <x:c r="F7" s="107"/>
      <x:c r="G7" s="108"/>
      <x:c r="H7" s="2"/>
      <x:c r="I7" s="120" t="n">
        <x:f>COUNTIFS('Sample Register'!$Z$10:$Z$209,"Approved")+COUNTIFS('Sample Register'!$Z$10:$Z$209,"Approved with Comments")</x:f>
        <x:v>1</x:v>
      </x:c>
      <x:c r="J7" s="121"/>
      <x:c r="K7" s="122"/>
      <x:c r="L7" s="2"/>
      <x:c r="M7" s="133" t="n">
        <x:f>COUNTIFS('Sample Register'!$Z$10:$Z$209,"Revise and Resubmit")</x:f>
        <x:v>1</x:v>
      </x:c>
      <x:c r="N7" s="134"/>
      <x:c r="O7" s="135"/>
    </x:row>
    <x:row r="8" ht="25.5" customHeight="1">
      <x:c r="A8" s="109"/>
      <x:c r="B8" s="110"/>
      <x:c r="C8" s="111"/>
      <x:c r="D8" s="2"/>
      <x:c r="E8" s="109"/>
      <x:c r="F8" s="110"/>
      <x:c r="G8" s="111"/>
      <x:c r="H8" s="2"/>
      <x:c r="I8" s="123"/>
      <x:c r="J8" s="124"/>
      <x:c r="K8" s="125"/>
      <x:c r="L8" s="2"/>
      <x:c r="M8" s="136"/>
      <x:c r="N8" s="137"/>
      <x:c r="O8" s="138"/>
    </x:row>
    <x:row r="9" ht="25.5" customHeight="1">
      <x:c r="A9" s="2"/>
      <x:c r="B9" s="2"/>
      <x:c r="C9" s="2"/>
      <x:c r="D9" s="2"/>
      <x:c r="E9" s="2"/>
      <x:c r="F9" s="2"/>
      <x:c r="G9" s="2"/>
      <x:c r="H9" s="2"/>
      <x:c r="I9" s="2"/>
      <x:c r="J9" s="2"/>
      <x:c r="K9" s="2"/>
      <x:c r="L9" s="2"/>
      <x:c r="M9" s="2"/>
      <x:c r="N9" s="2"/>
      <x:c r="O9" s="2"/>
    </x:row>
    <x:row r="10" ht="25.5" customHeight="1">
      <x:c r="A10" s="2"/>
      <x:c r="B10" s="2"/>
      <x:c r="C10" s="2"/>
      <x:c r="D10" s="2"/>
      <x:c r="E10" s="2"/>
      <x:c r="F10" s="2"/>
      <x:c r="G10" s="2"/>
      <x:c r="H10" s="2"/>
      <x:c r="I10" s="2"/>
      <x:c r="J10" s="2"/>
      <x:c r="K10" s="2"/>
      <x:c r="L10" s="2"/>
      <x:c r="M10" s="2"/>
      <x:c r="N10" s="2"/>
      <x:c r="O10" s="2"/>
    </x:row>
    <x:row r="11" ht="25.5" customHeight="1">
      <x:c r="A11" s="96" t="str">
        <x:v>Not Released</x:v>
      </x:c>
      <x:c r="B11" s="97"/>
      <x:c r="C11" s="98"/>
      <x:c r="D11" s="2"/>
      <x:c r="E11" s="96" t="str">
        <x:v>Open Review Actions</x:v>
      </x:c>
      <x:c r="F11" s="97"/>
      <x:c r="G11" s="98"/>
      <x:c r="H11" s="2"/>
      <x:c r="I11" s="96" t="str">
        <x:v>Overdue Actions</x:v>
      </x:c>
      <x:c r="J11" s="97"/>
      <x:c r="K11" s="98"/>
      <x:c r="L11" s="2"/>
      <x:c r="M11" s="96" t="str">
        <x:v>Missing Required Fields</x:v>
      </x:c>
      <x:c r="N11" s="97"/>
      <x:c r="O11" s="98"/>
    </x:row>
    <x:row r="12" ht="25.5" customHeight="1">
      <x:c r="A12" s="133" t="n">
        <x:f>COUNTIFS('Sample Register'!$AE$10:$AE$209,"Not Released",'Sample Register'!$B$10:$B$209,"&lt;&gt;")</x:f>
        <x:v>3</x:v>
      </x:c>
      <x:c r="B12" s="134"/>
      <x:c r="C12" s="135"/>
      <x:c r="D12" s="2"/>
      <x:c r="E12" s="147" t="n">
        <x:f>COUNTIFS('Review Actions'!$B$6:$B$107,"&lt;&gt;",'Review Actions'!$K$6:$K$107,"&lt;&gt;Closed",'Review Actions'!$K$6:$K$107,"&lt;&gt;Cancelled")</x:f>
        <x:v>2</x:v>
      </x:c>
      <x:c r="F12" s="148"/>
      <x:c r="G12" s="149"/>
      <x:c r="H12" s="2"/>
      <x:c r="I12" s="147" t="n">
        <x:f>COUNTIFS('Review Actions'!$P$6:$P$107,"&gt;0")</x:f>
        <x:v>0</x:v>
      </x:c>
      <x:c r="J12" s="148"/>
      <x:c r="K12" s="149"/>
      <x:c r="L12" s="2"/>
      <x:c r="M12" s="133" t="n">
        <x:f>COUNTIFS('Sample Register'!$AP$10:$AP$209,"Missing required field")+COUNTIFS('Review Actions'!$Q$6:$Q$107,"Missing required field")</x:f>
        <x:v>1</x:v>
      </x:c>
      <x:c r="N12" s="134"/>
      <x:c r="O12" s="135"/>
    </x:row>
    <x:row r="13" ht="25.5" customHeight="1">
      <x:c r="A13" s="136"/>
      <x:c r="B13" s="137"/>
      <x:c r="C13" s="138"/>
      <x:c r="D13" s="2"/>
      <x:c r="E13" s="150"/>
      <x:c r="F13" s="151"/>
      <x:c r="G13" s="152"/>
      <x:c r="H13" s="2"/>
      <x:c r="I13" s="150"/>
      <x:c r="J13" s="151"/>
      <x:c r="K13" s="152"/>
      <x:c r="L13" s="2"/>
      <x:c r="M13" s="136"/>
      <x:c r="N13" s="137"/>
      <x:c r="O13" s="138"/>
    </x:row>
    <x:row r="14">
      <x:c r="A14" s="2"/>
      <x:c r="B14" s="2"/>
      <x:c r="C14" s="2"/>
      <x:c r="D14" s="2"/>
      <x:c r="E14" s="2"/>
      <x:c r="F14" s="2"/>
      <x:c r="G14" s="2"/>
      <x:c r="H14" s="2"/>
      <x:c r="I14" s="2"/>
      <x:c r="J14" s="2"/>
      <x:c r="K14" s="2"/>
      <x:c r="L14" s="2"/>
      <x:c r="M14" s="2"/>
      <x:c r="N14" s="2"/>
      <x:c r="O14" s="2"/>
    </x:row>
    <x:row r="15">
      <x:c r="A15" s="2"/>
      <x:c r="B15" s="2"/>
      <x:c r="C15" s="2"/>
      <x:c r="D15" s="2"/>
      <x:c r="E15" s="2"/>
      <x:c r="F15" s="2"/>
      <x:c r="G15" s="2"/>
      <x:c r="H15" s="2"/>
      <x:c r="I15" s="2"/>
      <x:c r="J15" s="2"/>
      <x:c r="K15" s="2"/>
      <x:c r="L15" s="2"/>
      <x:c r="M15" s="2"/>
      <x:c r="N15" s="2"/>
      <x:c r="O15" s="2"/>
    </x:row>
    <x:row r="16" ht="25.5" customHeight="1">
      <x:c r="A16" s="10" t="str">
        <x:v>Review Status</x:v>
      </x:c>
      <x:c r="B16" s="10" t="str">
        <x:v>Sample Count</x:v>
      </x:c>
      <x:c r="C16" s="10" t="str">
        <x:v>Share of Samples</x:v>
      </x:c>
      <x:c r="D16" s="2"/>
      <x:c r="E16" s="10" t="str">
        <x:v>Release Status</x:v>
      </x:c>
      <x:c r="F16" s="10" t="str">
        <x:v>Sample Count</x:v>
      </x:c>
      <x:c r="G16" s="10" t="str">
        <x:v>Share of Samples</x:v>
      </x:c>
      <x:c r="H16" s="2"/>
      <x:c r="I16" s="17" t="str">
        <x:v>How to Use the Dashboard</x:v>
      </x:c>
      <x:c r="J16" s="18"/>
      <x:c r="K16" s="18"/>
      <x:c r="L16" s="18"/>
      <x:c r="M16" s="18"/>
      <x:c r="N16" s="18"/>
      <x:c r="O16" s="19"/>
    </x:row>
    <x:row r="17" ht="25.5" customHeight="1">
      <x:c r="A17" s="13" t="str">
        <x:v>Draft</x:v>
      </x:c>
      <x:c r="B17" s="13" t="n">
        <x:f>COUNTIFS('Sample Register'!$Z$10:$Z$209,A17)</x:f>
        <x:v>1</x:v>
      </x:c>
      <x:c r="C17" s="156" t="n">
        <x:f>IF($A$7=0,"",B17/$A$7)</x:f>
        <x:v>0.25</x:v>
      </x:c>
      <x:c r="D17" s="2"/>
      <x:c r="E17" s="13" t="str">
        <x:v>Not Released</x:v>
      </x:c>
      <x:c r="F17" s="13" t="n">
        <x:f>COUNTIFS('Sample Register'!$AE$10:$AE$209,E17,'Sample Register'!$B$10:$B$209,"&lt;&gt;")</x:f>
        <x:v>3</x:v>
      </x:c>
      <x:c r="G17" s="156" t="n">
        <x:f>IF($A$7=0,"",F17/$A$7)</x:f>
        <x:v>0.75</x:v>
      </x:c>
      <x:c r="H17" s="2"/>
      <x:c r="I17" s="59" t="str">
        <x:v>1. Enter the project details in the yellow cells on Sample Register.</x:v>
      </x:c>
      <x:c r="J17" s="59"/>
      <x:c r="K17" s="59"/>
      <x:c r="L17" s="59"/>
      <x:c r="M17" s="59"/>
      <x:c r="N17" s="59"/>
      <x:c r="O17" s="59"/>
    </x:row>
    <x:row r="18" ht="25.5" customHeight="1">
      <x:c r="A18" s="14" t="str">
        <x:v>Submitted</x:v>
      </x:c>
      <x:c r="B18" s="14" t="n">
        <x:f>COUNTIFS('Sample Register'!$Z$10:$Z$209,A18)</x:f>
        <x:v>0</x:v>
      </x:c>
      <x:c r="C18" s="157" t="n">
        <x:f>IF($A$7=0,"",B18/$A$7)</x:f>
        <x:v>0</x:v>
      </x:c>
      <x:c r="D18" s="2"/>
      <x:c r="E18" s="14" t="str">
        <x:v>Released for Defined Scope</x:v>
      </x:c>
      <x:c r="F18" s="14" t="n">
        <x:f>COUNTIFS('Sample Register'!$AE$10:$AE$209,E18,'Sample Register'!$B$10:$B$209,"&lt;&gt;")</x:f>
        <x:v>0</x:v>
      </x:c>
      <x:c r="G18" s="157" t="n">
        <x:f>IF($A$7=0,"",F18/$A$7)</x:f>
        <x:v>0</x:v>
      </x:c>
      <x:c r="H18" s="2"/>
      <x:c r="I18" s="59" t="str">
        <x:v>2. Replace or delete every record marked Example.</x:v>
      </x:c>
      <x:c r="J18" s="59"/>
      <x:c r="K18" s="59"/>
      <x:c r="L18" s="59"/>
      <x:c r="M18" s="59"/>
      <x:c r="N18" s="59"/>
      <x:c r="O18" s="59"/>
    </x:row>
    <x:row r="19" ht="25.5" customHeight="1">
      <x:c r="A19" s="14" t="str">
        <x:v>Under Review</x:v>
      </x:c>
      <x:c r="B19" s="14" t="n">
        <x:f>COUNTIFS('Sample Register'!$Z$10:$Z$209,A19)</x:f>
        <x:v>1</x:v>
      </x:c>
      <x:c r="C19" s="157" t="n">
        <x:f>IF($A$7=0,"",B19/$A$7)</x:f>
        <x:v>0.25</x:v>
      </x:c>
      <x:c r="D19" s="2"/>
      <x:c r="E19" s="14" t="str">
        <x:v>Released with Conditions</x:v>
      </x:c>
      <x:c r="F19" s="14" t="n">
        <x:f>COUNTIFS('Sample Register'!$AE$10:$AE$209,E19,'Sample Register'!$B$10:$B$209,"&lt;&gt;")</x:f>
        <x:v>0</x:v>
      </x:c>
      <x:c r="G19" s="157" t="n">
        <x:f>IF($A$7=0,"",F19/$A$7)</x:f>
        <x:v>0</x:v>
      </x:c>
      <x:c r="H19" s="2"/>
      <x:c r="I19" s="59" t="str">
        <x:v>3. Use Approval Form for one issued sample and Sample Register for the project-wide status view.</x:v>
      </x:c>
      <x:c r="J19" s="59"/>
      <x:c r="K19" s="59"/>
      <x:c r="L19" s="59"/>
      <x:c r="M19" s="59"/>
      <x:c r="N19" s="59"/>
      <x:c r="O19" s="59"/>
    </x:row>
    <x:row r="20" ht="25.5" customHeight="1">
      <x:c r="A20" s="14" t="str">
        <x:v>Approved</x:v>
      </x:c>
      <x:c r="B20" s="14" t="n">
        <x:f>COUNTIFS('Sample Register'!$Z$10:$Z$209,A20)</x:f>
        <x:v>0</x:v>
      </x:c>
      <x:c r="C20" s="157" t="n">
        <x:f>IF($A$7=0,"",B20/$A$7)</x:f>
        <x:v>0</x:v>
      </x:c>
      <x:c r="D20" s="2"/>
      <x:c r="E20" s="14" t="str">
        <x:v>Withdrawn</x:v>
      </x:c>
      <x:c r="F20" s="14" t="n">
        <x:f>COUNTIFS('Sample Register'!$AE$10:$AE$209,E20,'Sample Register'!$B$10:$B$209,"&lt;&gt;")</x:f>
        <x:v>0</x:v>
      </x:c>
      <x:c r="G20" s="157" t="n">
        <x:f>IF($A$7=0,"",F20/$A$7)</x:f>
        <x:v>0</x:v>
      </x:c>
      <x:c r="H20" s="2"/>
      <x:c r="I20" s="59" t="str">
        <x:v>4. Record every unresolved reviewer comment in Review Actions.</x:v>
      </x:c>
      <x:c r="J20" s="59"/>
      <x:c r="K20" s="59"/>
      <x:c r="L20" s="59"/>
      <x:c r="M20" s="59"/>
      <x:c r="N20" s="59"/>
      <x:c r="O20" s="59"/>
    </x:row>
    <x:row r="21" ht="25.5" customHeight="1">
      <x:c r="A21" s="14" t="str">
        <x:v>Approved with Comments</x:v>
      </x:c>
      <x:c r="B21" s="14" t="n">
        <x:f>COUNTIFS('Sample Register'!$Z$10:$Z$209,A21)</x:f>
        <x:v>1</x:v>
      </x:c>
      <x:c r="C21" s="157" t="n">
        <x:f>IF($A$7=0,"",B21/$A$7)</x:f>
        <x:v>0.25</x:v>
      </x:c>
      <x:c r="D21" s="2"/>
      <x:c r="E21" s="14" t="str">
        <x:v>Rejected</x:v>
      </x:c>
      <x:c r="F21" s="14" t="n">
        <x:f>COUNTIFS('Sample Register'!$AE$10:$AE$209,E21,'Sample Register'!$B$10:$B$209,"&lt;&gt;")</x:f>
        <x:v>1</x:v>
      </x:c>
      <x:c r="G21" s="157" t="n">
        <x:f>IF($A$7=0,"",F21/$A$7)</x:f>
        <x:v>0.25</x:v>
      </x:c>
      <x:c r="H21" s="2"/>
      <x:c r="I21" s="59" t="str">
        <x:v>5. Filter the working sheets to inspect the records behind each count.</x:v>
      </x:c>
      <x:c r="J21" s="59"/>
      <x:c r="K21" s="59"/>
      <x:c r="L21" s="59"/>
      <x:c r="M21" s="59"/>
      <x:c r="N21" s="59"/>
      <x:c r="O21" s="59"/>
    </x:row>
    <x:row r="22" ht="25.5" customHeight="1">
      <x:c r="A22" s="14" t="str">
        <x:v>Revise and Resubmit</x:v>
      </x:c>
      <x:c r="B22" s="14" t="n">
        <x:f>COUNTIFS('Sample Register'!$Z$10:$Z$209,A22)</x:f>
        <x:v>1</x:v>
      </x:c>
      <x:c r="C22" s="157" t="n">
        <x:f>IF($A$7=0,"",B22/$A$7)</x:f>
        <x:v>0.25</x:v>
      </x:c>
      <x:c r="D22" s="2"/>
      <x:c r="E22" s="14" t="str">
        <x:v>Not Applicable</x:v>
      </x:c>
      <x:c r="F22" s="14" t="n">
        <x:f>COUNTIFS('Sample Register'!$AE$10:$AE$209,E22,'Sample Register'!$B$10:$B$209,"&lt;&gt;")</x:f>
        <x:v>0</x:v>
      </x:c>
      <x:c r="G22" s="157" t="n">
        <x:f>IF($A$7=0,"",F22/$A$7)</x:f>
        <x:v>0</x:v>
      </x:c>
      <x:c r="H22" s="2"/>
      <x:c r="I22" s="159" t="str">
        <x:v>Review status does not automatically release production. Use the separate release field.</x:v>
      </x:c>
      <x:c r="J22" s="159"/>
      <x:c r="K22" s="159"/>
      <x:c r="L22" s="159"/>
      <x:c r="M22" s="159"/>
      <x:c r="N22" s="159"/>
      <x:c r="O22" s="159"/>
    </x:row>
    <x:row r="23" ht="25.5" customHeight="1">
      <x:c r="A23" s="14" t="str">
        <x:v>Rejected</x:v>
      </x:c>
      <x:c r="B23" s="14" t="n">
        <x:f>COUNTIFS('Sample Register'!$Z$10:$Z$209,A23)</x:f>
        <x:v>0</x:v>
      </x:c>
      <x:c r="C23" s="157" t="n">
        <x:f>IF($A$7=0,"",B23/$A$7)</x:f>
        <x:v>0</x:v>
      </x:c>
      <x:c r="D23" s="2"/>
      <x:c r="E23" s="2"/>
      <x:c r="F23" s="2"/>
      <x:c r="G23" s="2"/>
      <x:c r="H23" s="2"/>
      <x:c r="I23" s="2"/>
      <x:c r="J23" s="2"/>
      <x:c r="K23" s="2"/>
      <x:c r="L23" s="2"/>
      <x:c r="M23" s="2"/>
      <x:c r="N23" s="2"/>
      <x:c r="O23" s="2"/>
    </x:row>
    <x:row r="24" ht="25.5" customHeight="1">
      <x:c r="A24" s="14" t="str">
        <x:v>Superseded</x:v>
      </x:c>
      <x:c r="B24" s="14" t="n">
        <x:f>COUNTIFS('Sample Register'!$Z$10:$Z$209,A24)</x:f>
        <x:v>0</x:v>
      </x:c>
      <x:c r="C24" s="157" t="n">
        <x:f>IF($A$7=0,"",B24/$A$7)</x:f>
        <x:v>0</x:v>
      </x:c>
      <x:c r="D24" s="2"/>
      <x:c r="E24" s="2"/>
      <x:c r="F24" s="2"/>
      <x:c r="G24" s="2"/>
      <x:c r="H24" s="2"/>
      <x:c r="I24" s="2"/>
      <x:c r="J24" s="2"/>
      <x:c r="K24" s="2"/>
      <x:c r="L24" s="2"/>
      <x:c r="M24" s="2"/>
      <x:c r="N24" s="2"/>
      <x:c r="O24" s="2"/>
    </x:row>
    <x:row r="25" ht="25.5" customHeight="1">
      <x:c r="A25" s="14" t="str">
        <x:v>Withdrawn</x:v>
      </x:c>
      <x:c r="B25" s="14" t="n">
        <x:f>COUNTIFS('Sample Register'!$Z$10:$Z$209,A25)</x:f>
        <x:v>0</x:v>
      </x:c>
      <x:c r="C25" s="157" t="n">
        <x:f>IF($A$7=0,"",B25/$A$7)</x:f>
        <x:v>0</x:v>
      </x:c>
      <x:c r="D25" s="2"/>
      <x:c r="E25" s="2"/>
      <x:c r="F25" s="2"/>
      <x:c r="G25" s="2"/>
      <x:c r="H25" s="2"/>
      <x:c r="I25" s="2"/>
      <x:c r="J25" s="2"/>
      <x:c r="K25" s="2"/>
      <x:c r="L25" s="2"/>
      <x:c r="M25" s="2"/>
      <x:c r="N25" s="2"/>
      <x:c r="O25" s="2"/>
    </x:row>
    <x:row r="26">
      <x:c r="A26" s="2"/>
      <x:c r="B26" s="2"/>
      <x:c r="C26" s="2"/>
      <x:c r="D26" s="2"/>
      <x:c r="E26" s="2"/>
      <x:c r="F26" s="2"/>
      <x:c r="G26" s="2"/>
      <x:c r="H26" s="2"/>
      <x:c r="I26" s="2"/>
      <x:c r="J26" s="2"/>
      <x:c r="K26" s="2"/>
      <x:c r="L26" s="2"/>
      <x:c r="M26" s="2"/>
      <x:c r="N26" s="2"/>
      <x:c r="O26" s="2"/>
    </x:row>
    <x:row r="27">
      <x:c r="A27" s="2"/>
      <x:c r="B27" s="2"/>
      <x:c r="C27" s="2"/>
      <x:c r="D27" s="2"/>
      <x:c r="E27" s="2"/>
      <x:c r="F27" s="2"/>
      <x:c r="G27" s="2"/>
      <x:c r="H27" s="2"/>
      <x:c r="I27" s="2"/>
      <x:c r="J27" s="2"/>
      <x:c r="K27" s="2"/>
      <x:c r="L27" s="2"/>
      <x:c r="M27" s="2"/>
      <x:c r="N27" s="2"/>
      <x:c r="O27" s="2"/>
    </x:row>
    <x:row r="28">
      <x:c r="A28" s="2"/>
      <x:c r="B28" s="2"/>
      <x:c r="C28" s="2"/>
      <x:c r="D28" s="2"/>
      <x:c r="E28" s="2"/>
      <x:c r="F28" s="2"/>
      <x:c r="G28" s="2"/>
      <x:c r="H28" s="2"/>
      <x:c r="I28" s="2"/>
      <x:c r="J28" s="2"/>
      <x:c r="K28" s="2"/>
      <x:c r="L28" s="2"/>
      <x:c r="M28" s="2"/>
      <x:c r="N28" s="2"/>
      <x:c r="O28" s="2"/>
    </x:row>
    <x:row r="29">
      <x:c r="A29" s="2"/>
      <x:c r="B29" s="2"/>
      <x:c r="C29" s="2"/>
      <x:c r="D29" s="2"/>
      <x:c r="E29" s="2"/>
      <x:c r="F29" s="2"/>
      <x:c r="G29" s="2"/>
      <x:c r="H29" s="2"/>
      <x:c r="I29" s="2"/>
      <x:c r="J29" s="2"/>
      <x:c r="K29" s="2"/>
      <x:c r="L29" s="2"/>
      <x:c r="M29" s="2"/>
      <x:c r="N29" s="2"/>
      <x:c r="O29" s="2"/>
    </x:row>
  </x:sheetData>
  <x:mergeCells>
    <x:mergeCell ref="A3:B3"/>
    <x:mergeCell ref="C3:D3"/>
    <x:mergeCell ref="E3:F3"/>
    <x:mergeCell ref="G3:H3"/>
    <x:mergeCell ref="I3:J3"/>
    <x:mergeCell ref="K3:L3"/>
    <x:mergeCell ref="M3:N3"/>
    <x:mergeCell ref="A6:C6"/>
    <x:mergeCell ref="A7:C8"/>
    <x:mergeCell ref="E6:G6"/>
    <x:mergeCell ref="E7:G8"/>
    <x:mergeCell ref="I6:K6"/>
    <x:mergeCell ref="I7:K8"/>
    <x:mergeCell ref="M6:O6"/>
    <x:mergeCell ref="M7:O8"/>
    <x:mergeCell ref="A11:C11"/>
    <x:mergeCell ref="A12:C13"/>
    <x:mergeCell ref="E11:G11"/>
    <x:mergeCell ref="E12:G13"/>
    <x:mergeCell ref="I11:K11"/>
    <x:mergeCell ref="I12:K13"/>
    <x:mergeCell ref="M11:O11"/>
    <x:mergeCell ref="M12:O13"/>
    <x:mergeCell ref="I16:O16"/>
    <x:mergeCell ref="I17:O17"/>
    <x:mergeCell ref="I18:O18"/>
    <x:mergeCell ref="I19:O19"/>
    <x:mergeCell ref="I20:O20"/>
    <x:mergeCell ref="I21:O21"/>
    <x:mergeCell ref="I22:O22"/>
  </x:mergeCells>
  <x:pageMargins left="0.7" right="0.7" top="0.75" bottom="0.75" header="0.3" footer="0.3"/>
</x:worksheet>
</file>

<file path=xl/worksheets/sheet3.xml><?xml version="1.0" encoding="utf-8"?>
<x:worksheet xmlns:x="http://schemas.openxmlformats.org/spreadsheetml/2006/main">
  <x:sheetPr>
    <x:tabColor rgb="FF1D5D86"/>
  </x:sheetPr>
  <x:sheetViews>
    <x:sheetView showGridLines="0" workbookViewId="0">
      <x:pane ySplit="3" topLeftCell="A4" activePane="bottomLeft" state="frozen"/>
    </x:sheetView>
  </x:sheetViews>
  <x:sheetFormatPr defaultRowHeight="15"/>
  <x:cols>
    <x:col min="1" max="1" width="11.670000076293945" hidden="0" customWidth="1"/>
    <x:col min="2" max="2" width="11.670000076293945" hidden="0" customWidth="1"/>
    <x:col min="3" max="3" width="16.670000076293945" hidden="0" customWidth="1"/>
    <x:col min="4" max="4" width="16.670000076293945" hidden="0" customWidth="1"/>
    <x:col min="5" max="5" width="11.670000076293945" hidden="0" customWidth="1"/>
    <x:col min="6" max="6" width="11.670000076293945" hidden="0" customWidth="1"/>
    <x:col min="7" max="7" width="16.670000076293945" hidden="0" customWidth="1"/>
    <x:col min="8" max="8" width="16.670000076293945" hidden="0" customWidth="1"/>
  </x:cols>
  <x:sheetData>
    <x:row r="1">
      <x:c r="A1" s="59"/>
      <x:c r="B1" s="59"/>
      <x:c r="C1" s="59"/>
      <x:c r="D1" s="59"/>
      <x:c r="E1" s="59"/>
      <x:c r="F1" s="59"/>
      <x:c r="G1" s="59"/>
      <x:c r="H1" s="59"/>
    </x:row>
    <x:row r="2" ht="21" customHeight="1">
      <x:c r="A2" s="60" t="str">
        <x:v>Material Sample Approval Form</x:v>
      </x:c>
      <x:c r="B2" s="59"/>
      <x:c r="C2" s="59"/>
      <x:c r="D2" s="59"/>
      <x:c r="E2" s="59"/>
      <x:c r="F2" s="59"/>
      <x:c r="G2" s="59"/>
      <x:c r="H2" s="59"/>
    </x:row>
    <x:row r="3" ht="18" customHeight="1">
      <x:c r="A3" s="61" t="str">
        <x:v>Complete the yellow fields for one controlled sample submission. Project status definitions and release authority govern.</x:v>
      </x:c>
      <x:c r="B3" s="62"/>
      <x:c r="C3" s="62"/>
      <x:c r="D3" s="62"/>
      <x:c r="E3" s="62"/>
      <x:c r="F3" s="62"/>
      <x:c r="G3" s="62"/>
      <x:c r="H3" s="62"/>
    </x:row>
    <x:row r="4">
      <x:c r="A4" s="59"/>
      <x:c r="B4" s="59"/>
      <x:c r="C4" s="59"/>
      <x:c r="D4" s="59"/>
      <x:c r="E4" s="59"/>
      <x:c r="F4" s="59"/>
      <x:c r="G4" s="59"/>
      <x:c r="H4" s="59"/>
    </x:row>
    <x:row r="5" ht="23.25" customHeight="1">
      <x:c r="A5" s="10" t="str">
        <x:v>Project and Submission Control</x:v>
      </x:c>
      <x:c r="B5" s="10"/>
      <x:c r="C5" s="10"/>
      <x:c r="D5" s="10"/>
      <x:c r="E5" s="10"/>
      <x:c r="F5" s="10"/>
      <x:c r="G5" s="10"/>
      <x:c r="H5" s="10"/>
    </x:row>
    <x:row r="6" ht="23.25" customHeight="1">
      <x:c r="A6" s="63" t="str">
        <x:v>Project Name</x:v>
      </x:c>
      <x:c r="B6" s="64"/>
      <x:c r="C6" s="26" t="str"/>
      <x:c r="D6" s="27"/>
      <x:c r="E6" s="63" t="str">
        <x:v>Project Location</x:v>
      </x:c>
      <x:c r="F6" s="64"/>
      <x:c r="G6" s="26" t="str"/>
      <x:c r="H6" s="27"/>
    </x:row>
    <x:row r="7" ht="23.25" customHeight="1">
      <x:c r="A7" s="63" t="str">
        <x:v>Work Package</x:v>
      </x:c>
      <x:c r="B7" s="64"/>
      <x:c r="C7" s="26" t="str"/>
      <x:c r="D7" s="27"/>
      <x:c r="E7" s="63" t="str">
        <x:v>Category</x:v>
      </x:c>
      <x:c r="F7" s="64"/>
      <x:c r="G7" s="26" t="str"/>
      <x:c r="H7" s="27"/>
    </x:row>
    <x:row r="8" ht="23.25" customHeight="1">
      <x:c r="A8" s="63" t="str">
        <x:v>Sample ID</x:v>
      </x:c>
      <x:c r="B8" s="64"/>
      <x:c r="C8" s="26" t="str"/>
      <x:c r="D8" s="27"/>
      <x:c r="E8" s="63" t="str">
        <x:v>Revision</x:v>
      </x:c>
      <x:c r="F8" s="64"/>
      <x:c r="G8" s="26" t="str"/>
      <x:c r="H8" s="27"/>
    </x:row>
    <x:row r="9" ht="23.25" customHeight="1">
      <x:c r="A9" s="63" t="str">
        <x:v>Submitted By</x:v>
      </x:c>
      <x:c r="B9" s="64"/>
      <x:c r="C9" s="26" t="str"/>
      <x:c r="D9" s="27"/>
      <x:c r="E9" s="63" t="str">
        <x:v>Submission Date</x:v>
      </x:c>
      <x:c r="F9" s="64"/>
      <x:c r="G9" s="57" t="str"/>
      <x:c r="H9" s="58"/>
    </x:row>
    <x:row r="10" ht="23.25" customHeight="1">
      <x:c r="A10" s="63" t="str">
        <x:v>Required Response Date</x:v>
      </x:c>
      <x:c r="B10" s="64"/>
      <x:c r="C10" s="57" t="str"/>
      <x:c r="D10" s="58"/>
      <x:c r="E10" s="63" t="str">
        <x:v>Assigned Reviewer</x:v>
      </x:c>
      <x:c r="F10" s="64"/>
      <x:c r="G10" s="26" t="str"/>
      <x:c r="H10" s="27"/>
    </x:row>
    <x:row r="11" ht="23.25" customHeight="1">
      <x:c r="A11" s="59"/>
      <x:c r="B11" s="59"/>
      <x:c r="C11" s="59"/>
      <x:c r="D11" s="59"/>
      <x:c r="E11" s="59"/>
      <x:c r="F11" s="59"/>
      <x:c r="G11" s="59"/>
      <x:c r="H11" s="59"/>
    </x:row>
    <x:row r="12" ht="23.25" customHeight="1">
      <x:c r="A12" s="10" t="str">
        <x:v>Proposed Material and Physical Sample</x:v>
      </x:c>
      <x:c r="B12" s="10"/>
      <x:c r="C12" s="10"/>
      <x:c r="D12" s="10"/>
      <x:c r="E12" s="10"/>
      <x:c r="F12" s="10"/>
      <x:c r="G12" s="10"/>
      <x:c r="H12" s="10"/>
    </x:row>
    <x:row r="13" ht="23.25" customHeight="1">
      <x:c r="A13" s="63" t="str">
        <x:v>Product or Item</x:v>
      </x:c>
      <x:c r="B13" s="64"/>
      <x:c r="C13" s="26" t="str"/>
      <x:c r="D13" s="29"/>
      <x:c r="E13" s="29"/>
      <x:c r="F13" s="29"/>
      <x:c r="G13" s="29"/>
      <x:c r="H13" s="27"/>
    </x:row>
    <x:row r="14" ht="23.25" customHeight="1">
      <x:c r="A14" s="63" t="str">
        <x:v>Manufacturer</x:v>
      </x:c>
      <x:c r="B14" s="64"/>
      <x:c r="C14" s="26" t="str"/>
      <x:c r="D14" s="27"/>
      <x:c r="E14" s="63" t="str">
        <x:v>Supplier</x:v>
      </x:c>
      <x:c r="F14" s="64"/>
      <x:c r="G14" s="26" t="str"/>
      <x:c r="H14" s="27"/>
    </x:row>
    <x:row r="15" ht="23.25" customHeight="1">
      <x:c r="A15" s="63" t="str">
        <x:v>Product or Finish Code</x:v>
      </x:c>
      <x:c r="B15" s="64"/>
      <x:c r="C15" s="26" t="str"/>
      <x:c r="D15" s="27"/>
      <x:c r="E15" s="63" t="str">
        <x:v>Proposed Alternative</x:v>
      </x:c>
      <x:c r="F15" s="64"/>
      <x:c r="G15" s="26" t="str"/>
      <x:c r="H15" s="27"/>
    </x:row>
    <x:row r="16" ht="23.25" customHeight="1">
      <x:c r="A16" s="63" t="str">
        <x:v>Material or Substrate</x:v>
      </x:c>
      <x:c r="B16" s="64"/>
      <x:c r="C16" s="26" t="str"/>
      <x:c r="D16" s="27"/>
      <x:c r="E16" s="63" t="str">
        <x:v>Finish Color or Pattern</x:v>
      </x:c>
      <x:c r="F16" s="64"/>
      <x:c r="G16" s="26" t="str"/>
      <x:c r="H16" s="27"/>
    </x:row>
    <x:row r="17" ht="23.25" customHeight="1">
      <x:c r="A17" s="63" t="str">
        <x:v>Location or Application</x:v>
      </x:c>
      <x:c r="B17" s="64"/>
      <x:c r="C17" s="26" t="str"/>
      <x:c r="D17" s="29"/>
      <x:c r="E17" s="29"/>
      <x:c r="F17" s="29"/>
      <x:c r="G17" s="29"/>
      <x:c r="H17" s="27"/>
    </x:row>
    <x:row r="18" ht="23.25" customHeight="1">
      <x:c r="A18" s="63" t="str">
        <x:v>Sample Type</x:v>
      </x:c>
      <x:c r="B18" s="64"/>
      <x:c r="C18" s="26" t="str"/>
      <x:c r="D18" s="27"/>
      <x:c r="E18" s="63" t="str">
        <x:v>Sample Dimensions</x:v>
      </x:c>
      <x:c r="F18" s="64"/>
      <x:c r="G18" s="26" t="str"/>
      <x:c r="H18" s="27"/>
    </x:row>
    <x:row r="19" ht="23.25" customHeight="1">
      <x:c r="A19" s="63" t="str">
        <x:v>Batch or Lot Reference</x:v>
      </x:c>
      <x:c r="B19" s="64"/>
      <x:c r="C19" s="26" t="str"/>
      <x:c r="D19" s="27"/>
      <x:c r="E19" s="63" t="str">
        <x:v>Quantity Basis</x:v>
      </x:c>
      <x:c r="F19" s="64"/>
      <x:c r="G19" s="26" t="str"/>
      <x:c r="H19" s="27"/>
    </x:row>
    <x:row r="20" ht="23.25" customHeight="1">
      <x:c r="A20" s="59"/>
      <x:c r="B20" s="59"/>
      <x:c r="C20" s="59"/>
      <x:c r="D20" s="59"/>
      <x:c r="E20" s="59"/>
      <x:c r="F20" s="59"/>
      <x:c r="G20" s="59"/>
      <x:c r="H20" s="59"/>
    </x:row>
    <x:row r="21" ht="23.25" customHeight="1">
      <x:c r="A21" s="10" t="str">
        <x:v>References and Review Scope</x:v>
      </x:c>
      <x:c r="B21" s="10"/>
      <x:c r="C21" s="10"/>
      <x:c r="D21" s="10"/>
      <x:c r="E21" s="10"/>
      <x:c r="F21" s="10"/>
      <x:c r="G21" s="10"/>
      <x:c r="H21" s="10"/>
    </x:row>
    <x:row r="22" ht="23.25" customHeight="1">
      <x:c r="A22" s="63" t="str">
        <x:v>Specification or Finish Schedule</x:v>
      </x:c>
      <x:c r="B22" s="64"/>
      <x:c r="C22" s="26" t="str"/>
      <x:c r="D22" s="27"/>
      <x:c r="E22" s="63" t="str">
        <x:v>Drawing BOQ or Schedule</x:v>
      </x:c>
      <x:c r="F22" s="64"/>
      <x:c r="G22" s="26" t="str"/>
      <x:c r="H22" s="27"/>
    </x:row>
    <x:row r="23" ht="23.25" customHeight="1">
      <x:c r="A23" s="63" t="str">
        <x:v>Other Controlled References</x:v>
      </x:c>
      <x:c r="B23" s="64"/>
      <x:c r="C23" s="26" t="str"/>
      <x:c r="D23" s="29"/>
      <x:c r="E23" s="29"/>
      <x:c r="F23" s="29"/>
      <x:c r="G23" s="29"/>
      <x:c r="H23" s="27"/>
    </x:row>
    <x:row r="24" ht="27" customHeight="1">
      <x:c r="A24" s="65" t="str">
        <x:v>Characteristics in Review Scope</x:v>
      </x:c>
      <x:c r="B24" s="66"/>
      <x:c r="C24" s="40" t="str"/>
      <x:c r="D24" s="41"/>
      <x:c r="E24" s="41"/>
      <x:c r="F24" s="41"/>
      <x:c r="G24" s="41"/>
      <x:c r="H24" s="42"/>
    </x:row>
    <x:row r="25" ht="27" customHeight="1">
      <x:c r="A25" s="67"/>
      <x:c r="B25" s="68"/>
      <x:c r="C25" s="43"/>
      <x:c r="D25" s="44"/>
      <x:c r="E25" s="44"/>
      <x:c r="F25" s="44"/>
      <x:c r="G25" s="44"/>
      <x:c r="H25" s="45"/>
    </x:row>
    <x:row r="26" ht="27" customHeight="1">
      <x:c r="A26" s="65" t="str">
        <x:v>Exclusions and Pending Information</x:v>
      </x:c>
      <x:c r="B26" s="66"/>
      <x:c r="C26" s="40" t="str"/>
      <x:c r="D26" s="41"/>
      <x:c r="E26" s="41"/>
      <x:c r="F26" s="41"/>
      <x:c r="G26" s="41"/>
      <x:c r="H26" s="42"/>
    </x:row>
    <x:row r="27" ht="27" customHeight="1">
      <x:c r="A27" s="67"/>
      <x:c r="B27" s="68"/>
      <x:c r="C27" s="43"/>
      <x:c r="D27" s="44"/>
      <x:c r="E27" s="44"/>
      <x:c r="F27" s="44"/>
      <x:c r="G27" s="44"/>
      <x:c r="H27" s="45"/>
    </x:row>
    <x:row r="28" ht="23.25" customHeight="1">
      <x:c r="A28" s="63" t="str">
        <x:v>Attachments and Evidence</x:v>
      </x:c>
      <x:c r="B28" s="64"/>
      <x:c r="C28" s="26" t="str"/>
      <x:c r="D28" s="29"/>
      <x:c r="E28" s="29"/>
      <x:c r="F28" s="29"/>
      <x:c r="G28" s="29"/>
      <x:c r="H28" s="27"/>
    </x:row>
    <x:row r="29" ht="23.25" customHeight="1">
      <x:c r="A29" s="63" t="str">
        <x:v>Evidence or Photograph Link</x:v>
      </x:c>
      <x:c r="B29" s="64"/>
      <x:c r="C29" s="26" t="str"/>
      <x:c r="D29" s="29"/>
      <x:c r="E29" s="29"/>
      <x:c r="F29" s="29"/>
      <x:c r="G29" s="29"/>
      <x:c r="H29" s="27"/>
    </x:row>
    <x:row r="30" ht="23.25" customHeight="1">
      <x:c r="A30" s="59"/>
      <x:c r="B30" s="59"/>
      <x:c r="C30" s="59"/>
      <x:c r="D30" s="59"/>
      <x:c r="E30" s="59"/>
      <x:c r="F30" s="59"/>
      <x:c r="G30" s="59"/>
      <x:c r="H30" s="59"/>
    </x:row>
    <x:row r="31" ht="23.25" customHeight="1">
      <x:c r="A31" s="10" t="str">
        <x:v>Review Decision and Action</x:v>
      </x:c>
      <x:c r="B31" s="10"/>
      <x:c r="C31" s="10"/>
      <x:c r="D31" s="10"/>
      <x:c r="E31" s="10"/>
      <x:c r="F31" s="10"/>
      <x:c r="G31" s="10"/>
      <x:c r="H31" s="10"/>
    </x:row>
    <x:row r="32" ht="23.25" customHeight="1">
      <x:c r="A32" s="63" t="str">
        <x:v>Reviewer Name and Organization</x:v>
      </x:c>
      <x:c r="B32" s="64"/>
      <x:c r="C32" s="26" t="str"/>
      <x:c r="D32" s="27"/>
      <x:c r="E32" s="63" t="str">
        <x:v>Review Date</x:v>
      </x:c>
      <x:c r="F32" s="64"/>
      <x:c r="G32" s="57" t="str"/>
      <x:c r="H32" s="58"/>
    </x:row>
    <x:row r="33" ht="23.25" customHeight="1">
      <x:c r="A33" s="63" t="str">
        <x:v>Review Status</x:v>
      </x:c>
      <x:c r="B33" s="64"/>
      <x:c r="C33" s="26" t="str"/>
      <x:c r="D33" s="27"/>
      <x:c r="E33" s="63" t="str">
        <x:v>Resubmission Required</x:v>
      </x:c>
      <x:c r="F33" s="64"/>
      <x:c r="G33" s="26" t="str"/>
      <x:c r="H33" s="27"/>
    </x:row>
    <x:row r="34" ht="27" customHeight="1">
      <x:c r="A34" s="65" t="str">
        <x:v>Consolidated Review Comments</x:v>
      </x:c>
      <x:c r="B34" s="66"/>
      <x:c r="C34" s="40" t="str"/>
      <x:c r="D34" s="41"/>
      <x:c r="E34" s="41"/>
      <x:c r="F34" s="41"/>
      <x:c r="G34" s="41"/>
      <x:c r="H34" s="42"/>
    </x:row>
    <x:row r="35" ht="27" customHeight="1">
      <x:c r="A35" s="69"/>
      <x:c r="B35" s="70"/>
      <x:c r="C35" s="50"/>
      <x:c r="D35" s="51"/>
      <x:c r="E35" s="51"/>
      <x:c r="F35" s="51"/>
      <x:c r="G35" s="51"/>
      <x:c r="H35" s="52"/>
    </x:row>
    <x:row r="36" ht="27" customHeight="1">
      <x:c r="A36" s="67"/>
      <x:c r="B36" s="68"/>
      <x:c r="C36" s="43"/>
      <x:c r="D36" s="44"/>
      <x:c r="E36" s="44"/>
      <x:c r="F36" s="44"/>
      <x:c r="G36" s="44"/>
      <x:c r="H36" s="45"/>
    </x:row>
    <x:row r="37" ht="23.25" customHeight="1">
      <x:c r="A37" s="63" t="str">
        <x:v>Action Owner</x:v>
      </x:c>
      <x:c r="B37" s="64"/>
      <x:c r="C37" s="26" t="str"/>
      <x:c r="D37" s="27"/>
      <x:c r="E37" s="63" t="str">
        <x:v>Action Due Date</x:v>
      </x:c>
      <x:c r="F37" s="64"/>
      <x:c r="G37" s="57" t="str"/>
      <x:c r="H37" s="58"/>
    </x:row>
    <x:row r="38" ht="23.25" customHeight="1">
      <x:c r="A38" s="63" t="str">
        <x:v>Response or Evidence</x:v>
      </x:c>
      <x:c r="B38" s="64"/>
      <x:c r="C38" s="26" t="str"/>
      <x:c r="D38" s="29"/>
      <x:c r="E38" s="29"/>
      <x:c r="F38" s="29"/>
      <x:c r="G38" s="29"/>
      <x:c r="H38" s="27"/>
    </x:row>
    <x:row r="39" ht="23.25" customHeight="1">
      <x:c r="A39" s="59"/>
      <x:c r="B39" s="59"/>
      <x:c r="C39" s="59"/>
      <x:c r="D39" s="59"/>
      <x:c r="E39" s="59"/>
      <x:c r="F39" s="59"/>
      <x:c r="G39" s="59"/>
      <x:c r="H39" s="59"/>
    </x:row>
    <x:row r="40" ht="23.25" customHeight="1">
      <x:c r="A40" s="10" t="str">
        <x:v>Release Control and Retained Sample</x:v>
      </x:c>
      <x:c r="B40" s="10"/>
      <x:c r="C40" s="10"/>
      <x:c r="D40" s="10"/>
      <x:c r="E40" s="10"/>
      <x:c r="F40" s="10"/>
      <x:c r="G40" s="10"/>
      <x:c r="H40" s="10"/>
    </x:row>
    <x:row r="41" ht="23.25" customHeight="1">
      <x:c r="A41" s="63" t="str">
        <x:v>Release Status</x:v>
      </x:c>
      <x:c r="B41" s="64"/>
      <x:c r="C41" s="26" t="str"/>
      <x:c r="D41" s="27"/>
      <x:c r="E41" s="63" t="str">
        <x:v>Release Date</x:v>
      </x:c>
      <x:c r="F41" s="64"/>
      <x:c r="G41" s="57" t="str"/>
      <x:c r="H41" s="58"/>
    </x:row>
    <x:row r="42" ht="27" customHeight="1">
      <x:c r="A42" s="65" t="str">
        <x:v>Released Scope and Conditions</x:v>
      </x:c>
      <x:c r="B42" s="66"/>
      <x:c r="C42" s="40" t="str"/>
      <x:c r="D42" s="41"/>
      <x:c r="E42" s="41"/>
      <x:c r="F42" s="41"/>
      <x:c r="G42" s="41"/>
      <x:c r="H42" s="42"/>
    </x:row>
    <x:row r="43" ht="27" customHeight="1">
      <x:c r="A43" s="67"/>
      <x:c r="B43" s="68"/>
      <x:c r="C43" s="43"/>
      <x:c r="D43" s="44"/>
      <x:c r="E43" s="44"/>
      <x:c r="F43" s="44"/>
      <x:c r="G43" s="44"/>
      <x:c r="H43" s="45"/>
    </x:row>
    <x:row r="44" ht="23.25" customHeight="1">
      <x:c r="A44" s="63" t="str">
        <x:v>Control Sample ID</x:v>
      </x:c>
      <x:c r="B44" s="64"/>
      <x:c r="C44" s="26" t="str"/>
      <x:c r="D44" s="27"/>
      <x:c r="E44" s="63" t="str">
        <x:v>Custodian</x:v>
      </x:c>
      <x:c r="F44" s="64"/>
      <x:c r="G44" s="26" t="str"/>
      <x:c r="H44" s="27"/>
    </x:row>
    <x:row r="45" ht="23.25" customHeight="1">
      <x:c r="A45" s="63" t="str">
        <x:v>Storage Location</x:v>
      </x:c>
      <x:c r="B45" s="64"/>
      <x:c r="C45" s="26" t="str"/>
      <x:c r="D45" s="27"/>
      <x:c r="E45" s="63" t="str">
        <x:v>Counterpart Samples</x:v>
      </x:c>
      <x:c r="F45" s="64"/>
      <x:c r="G45" s="26" t="str"/>
      <x:c r="H45" s="27"/>
    </x:row>
    <x:row r="46" ht="23.25" customHeight="1">
      <x:c r="A46" s="63" t="str">
        <x:v>Supersedes</x:v>
      </x:c>
      <x:c r="B46" s="64"/>
      <x:c r="C46" s="26" t="str"/>
      <x:c r="D46" s="27"/>
      <x:c r="E46" s="63" t="str">
        <x:v>Superseded By</x:v>
      </x:c>
      <x:c r="F46" s="64"/>
      <x:c r="G46" s="26" t="str"/>
      <x:c r="H46" s="27"/>
    </x:row>
    <x:row r="47" ht="23.25" customHeight="1">
      <x:c r="A47" s="63" t="str">
        <x:v>Reason for Revision</x:v>
      </x:c>
      <x:c r="B47" s="64"/>
      <x:c r="C47" s="26" t="str"/>
      <x:c r="D47" s="29"/>
      <x:c r="E47" s="29"/>
      <x:c r="F47" s="29"/>
      <x:c r="G47" s="29"/>
      <x:c r="H47" s="27"/>
    </x:row>
    <x:row r="48" ht="23.25" customHeight="1">
      <x:c r="A48" s="63" t="str">
        <x:v>Decision Record Link</x:v>
      </x:c>
      <x:c r="B48" s="64"/>
      <x:c r="C48" s="26" t="str"/>
      <x:c r="D48" s="29"/>
      <x:c r="E48" s="29"/>
      <x:c r="F48" s="29"/>
      <x:c r="G48" s="29"/>
      <x:c r="H48" s="27"/>
    </x:row>
    <x:row r="49" ht="23.25" customHeight="1">
      <x:c r="A49" s="59"/>
      <x:c r="B49" s="59"/>
      <x:c r="C49" s="59"/>
      <x:c r="D49" s="59"/>
      <x:c r="E49" s="59"/>
      <x:c r="F49" s="59"/>
      <x:c r="G49" s="59"/>
      <x:c r="H49" s="59"/>
    </x:row>
    <x:row r="50" ht="23.25" customHeight="1">
      <x:c r="A50" s="63" t="str">
        <x:v>Form Completeness</x:v>
      </x:c>
      <x:c r="B50" s="64"/>
      <x:c r="C50" s="71" t="str">
        <x:f>IF(OR(C6="",G7="",C8="",G8="",C13="",G16="",C17="",C18="",C24="",C33="",C41=""),"Complete highlighted fields","Ready for project review")</x:f>
        <x:v>Complete highlighted fields</x:v>
      </x:c>
      <x:c r="D50" s="72"/>
      <x:c r="E50" s="72"/>
      <x:c r="F50" s="72"/>
      <x:c r="G50" s="72"/>
      <x:c r="H50" s="73"/>
    </x:row>
  </x:sheetData>
  <x:mergeCells>
    <x:mergeCell ref="A2:H2"/>
    <x:mergeCell ref="A3:H3"/>
    <x:mergeCell ref="A5:H5"/>
    <x:mergeCell ref="A6:B6"/>
    <x:mergeCell ref="C6:D6"/>
    <x:mergeCell ref="E6:F6"/>
    <x:mergeCell ref="G6:H6"/>
    <x:mergeCell ref="A7:B7"/>
    <x:mergeCell ref="C7:D7"/>
    <x:mergeCell ref="E7:F7"/>
    <x:mergeCell ref="G7:H7"/>
    <x:mergeCell ref="A8:B8"/>
    <x:mergeCell ref="C8:D8"/>
    <x:mergeCell ref="E8:F8"/>
    <x:mergeCell ref="G8:H8"/>
    <x:mergeCell ref="A9:B9"/>
    <x:mergeCell ref="C9:D9"/>
    <x:mergeCell ref="E9:F9"/>
    <x:mergeCell ref="G9:H9"/>
    <x:mergeCell ref="A10:B10"/>
    <x:mergeCell ref="C10:D10"/>
    <x:mergeCell ref="E10:F10"/>
    <x:mergeCell ref="G10:H10"/>
    <x:mergeCell ref="A12:H12"/>
    <x:mergeCell ref="A13:B13"/>
    <x:mergeCell ref="C13:H13"/>
    <x:mergeCell ref="A14:B14"/>
    <x:mergeCell ref="C14:D14"/>
    <x:mergeCell ref="E14:F14"/>
    <x:mergeCell ref="G14:H14"/>
    <x:mergeCell ref="A15:B15"/>
    <x:mergeCell ref="C15:D15"/>
    <x:mergeCell ref="E15:F15"/>
    <x:mergeCell ref="G15:H15"/>
    <x:mergeCell ref="A16:B16"/>
    <x:mergeCell ref="C16:D16"/>
    <x:mergeCell ref="E16:F16"/>
    <x:mergeCell ref="G16:H16"/>
    <x:mergeCell ref="A17:B17"/>
    <x:mergeCell ref="C17:H17"/>
    <x:mergeCell ref="A18:B18"/>
    <x:mergeCell ref="C18:D18"/>
    <x:mergeCell ref="E18:F18"/>
    <x:mergeCell ref="G18:H18"/>
    <x:mergeCell ref="A19:B19"/>
    <x:mergeCell ref="C19:D19"/>
    <x:mergeCell ref="E19:F19"/>
    <x:mergeCell ref="G19:H19"/>
    <x:mergeCell ref="A21:H21"/>
    <x:mergeCell ref="A22:B22"/>
    <x:mergeCell ref="C22:D22"/>
    <x:mergeCell ref="E22:F22"/>
    <x:mergeCell ref="G22:H22"/>
    <x:mergeCell ref="A23:B23"/>
    <x:mergeCell ref="C23:H23"/>
    <x:mergeCell ref="A24:B25"/>
    <x:mergeCell ref="C24:H25"/>
    <x:mergeCell ref="A26:B27"/>
    <x:mergeCell ref="C26:H27"/>
    <x:mergeCell ref="A28:B28"/>
    <x:mergeCell ref="C28:H28"/>
    <x:mergeCell ref="A29:B29"/>
    <x:mergeCell ref="C29:H29"/>
    <x:mergeCell ref="A31:H31"/>
    <x:mergeCell ref="A32:B32"/>
    <x:mergeCell ref="C32:D32"/>
    <x:mergeCell ref="E32:F32"/>
    <x:mergeCell ref="G32:H32"/>
    <x:mergeCell ref="A33:B33"/>
    <x:mergeCell ref="C33:D33"/>
    <x:mergeCell ref="E33:F33"/>
    <x:mergeCell ref="G33:H33"/>
    <x:mergeCell ref="A34:B36"/>
    <x:mergeCell ref="C34:H36"/>
    <x:mergeCell ref="A37:B37"/>
    <x:mergeCell ref="C37:D37"/>
    <x:mergeCell ref="E37:F37"/>
    <x:mergeCell ref="G37:H37"/>
    <x:mergeCell ref="A38:B38"/>
    <x:mergeCell ref="C38:H38"/>
    <x:mergeCell ref="A40:H40"/>
    <x:mergeCell ref="A41:B41"/>
    <x:mergeCell ref="C41:D41"/>
    <x:mergeCell ref="E41:F41"/>
    <x:mergeCell ref="G41:H41"/>
    <x:mergeCell ref="A42:B43"/>
    <x:mergeCell ref="C42:H43"/>
    <x:mergeCell ref="A44:B44"/>
    <x:mergeCell ref="C44:D44"/>
    <x:mergeCell ref="E44:F44"/>
    <x:mergeCell ref="G44:H44"/>
    <x:mergeCell ref="A45:B45"/>
    <x:mergeCell ref="C45:D45"/>
    <x:mergeCell ref="E45:F45"/>
    <x:mergeCell ref="G45:H45"/>
    <x:mergeCell ref="A46:B46"/>
    <x:mergeCell ref="C46:D46"/>
    <x:mergeCell ref="E46:F46"/>
    <x:mergeCell ref="G46:H46"/>
    <x:mergeCell ref="A47:B47"/>
    <x:mergeCell ref="C47:H47"/>
    <x:mergeCell ref="A48:B48"/>
    <x:mergeCell ref="C48:H48"/>
    <x:mergeCell ref="A50:B50"/>
    <x:mergeCell ref="C50:H50"/>
  </x:mergeCells>
  <x:dataValidations count="6">
    <x:dataValidation type="list" sqref="G7:H7">
      <x:formula1>'Lists &amp; Definitions'!$A$6:$A$17</x:formula1>
    </x:dataValidation>
    <x:dataValidation type="list" sqref="G15:H15">
      <x:formula1>'Lists &amp; Definitions'!$M$6:$M$8</x:formula1>
    </x:dataValidation>
    <x:dataValidation type="list" sqref="C18:D18">
      <x:formula1>'Lists &amp; Definitions'!$D$6:$D$14</x:formula1>
    </x:dataValidation>
    <x:dataValidation type="list" sqref="C33:D33">
      <x:formula1>'Lists &amp; Definitions'!$G$6:$G$14</x:formula1>
    </x:dataValidation>
    <x:dataValidation type="list" sqref="G33:H33">
      <x:formula1>'Lists &amp; Definitions'!$M$6:$M$8</x:formula1>
    </x:dataValidation>
    <x:dataValidation type="list" sqref="C41:D41">
      <x:formula1>'Lists &amp; Definitions'!$J$6:$J$11</x:formula1>
    </x:dataValidation>
  </x:dataValidations>
  <x:pageMargins left="0.7" right="0.7" top="0.75" bottom="0.75" header="0.3" footer="0.3"/>
</x:worksheet>
</file>

<file path=xl/worksheets/sheet4.xml><?xml version="1.0" encoding="utf-8"?>
<x:worksheet xmlns:x="http://schemas.openxmlformats.org/spreadsheetml/2006/main">
  <x:sheetPr>
    <x:tabColor rgb="FF1D5D86"/>
  </x:sheetPr>
  <x:sheetViews>
    <x:sheetView showGridLines="0" workbookViewId="0">
      <x:pane xSplit="3" ySplit="9" topLeftCell="D10" activePane="bottomRight" state="frozen"/>
    </x:sheetView>
  </x:sheetViews>
  <x:sheetFormatPr defaultRowHeight="15"/>
  <x:cols>
    <x:col min="1" max="1" width="9.4399995803833" hidden="0" customWidth="1"/>
    <x:col min="2" max="2" width="16.670000076293945" hidden="0" customWidth="1"/>
    <x:col min="3" max="3" width="8.329999923706055" hidden="0" customWidth="1"/>
    <x:col min="4" max="4" width="16.110000610351562" hidden="0" customWidth="1"/>
    <x:col min="5" max="5" width="18.329999923706055" hidden="0" customWidth="1"/>
    <x:col min="6" max="6" width="18.889999389648438" hidden="0" customWidth="1"/>
    <x:col min="7" max="7" width="24.440000534057617" hidden="0" customWidth="1"/>
    <x:col min="8" max="8" width="17.219999313354492" hidden="0" customWidth="1"/>
    <x:col min="9" max="9" width="17.219999313354492" hidden="0" customWidth="1"/>
    <x:col min="10" max="10" width="16.110000610351562" hidden="0" customWidth="1"/>
    <x:col min="11" max="11" width="18.329999923706055" hidden="0" customWidth="1"/>
    <x:col min="12" max="12" width="23.329999923706055" hidden="0" customWidth="1"/>
    <x:col min="13" max="13" width="23.329999923706055" hidden="0" customWidth="1"/>
    <x:col min="14" max="14" width="15" hidden="0" customWidth="1"/>
    <x:col min="15" max="15" width="15.5600004196167" hidden="0" customWidth="1"/>
    <x:col min="16" max="16" width="14.4399995803833" hidden="0" customWidth="1"/>
    <x:col min="17" max="17" width="16.110000610351562" hidden="0" customWidth="1"/>
    <x:col min="18" max="18" width="26.670000076293945" hidden="0" customWidth="1"/>
    <x:col min="19" max="19" width="28.329999923706055" hidden="0" customWidth="1"/>
    <x:col min="20" max="20" width="25" hidden="0" customWidth="1"/>
    <x:col min="21" max="21" width="11.109999656677246" hidden="0" customWidth="1"/>
    <x:col min="22" max="22" width="12.220000267028809" hidden="0" customWidth="1"/>
    <x:col min="23" max="23" width="15.5600004196167" hidden="0" customWidth="1"/>
    <x:col min="24" max="24" width="15.5600004196167" hidden="0" customWidth="1"/>
    <x:col min="25" max="25" width="11.109999656677246" hidden="0" customWidth="1"/>
    <x:col min="26" max="26" width="18.329999923706055" hidden="0" customWidth="1"/>
    <x:col min="27" max="27" width="27.780000686645508" hidden="0" customWidth="1"/>
    <x:col min="28" max="28" width="13.890000343322754" hidden="0" customWidth="1"/>
    <x:col min="29" max="29" width="16.110000610351562" hidden="0" customWidth="1"/>
    <x:col min="30" max="30" width="11.670000076293945" hidden="0" customWidth="1"/>
    <x:col min="31" max="31" width="18.889999389648438" hidden="0" customWidth="1"/>
    <x:col min="32" max="32" width="25.559999465942383" hidden="0" customWidth="1"/>
    <x:col min="33" max="33" width="11.670000076293945" hidden="0" customWidth="1"/>
    <x:col min="34" max="34" width="16.110000610351562" hidden="0" customWidth="1"/>
    <x:col min="35" max="35" width="15" hidden="0" customWidth="1"/>
    <x:col min="36" max="36" width="18.889999389648438" hidden="0" customWidth="1"/>
    <x:col min="37" max="37" width="21.110000610351562" hidden="0" customWidth="1"/>
    <x:col min="38" max="38" width="16.110000610351562" hidden="0" customWidth="1"/>
    <x:col min="39" max="39" width="16.110000610351562" hidden="0" customWidth="1"/>
    <x:col min="40" max="40" width="18.329999923706055" hidden="0" customWidth="1"/>
    <x:col min="41" max="41" width="10.5600004196167" hidden="0" customWidth="1"/>
    <x:col min="42" max="42" width="16.670000076293945" hidden="0" customWidth="1"/>
  </x:cols>
  <x:sheetData>
    <x:row r="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c r="AI1" s="2"/>
      <x:c r="AJ1" s="2"/>
      <x:c r="AK1" s="2"/>
      <x:c r="AL1" s="2"/>
      <x:c r="AM1" s="2"/>
      <x:c r="AN1" s="2"/>
      <x:c r="AO1" s="2"/>
      <x:c r="AP1" s="2"/>
    </x:row>
    <x:row r="2">
      <x:c r="A2" s="3" t="str">
        <x:v>Material Sample Approval Register</x:v>
      </x:c>
      <x:c r="B2" s="2"/>
      <x:c r="C2" s="2"/>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c r="AI2" s="2"/>
      <x:c r="AJ2" s="2"/>
      <x:c r="AK2" s="2"/>
      <x:c r="AL2" s="2"/>
      <x:c r="AM2" s="2"/>
      <x:c r="AN2" s="2"/>
      <x:c r="AO2" s="2"/>
      <x:c r="AP2" s="2"/>
    </x:row>
    <x:row r="3">
      <x:c r="A3" s="5" t="str">
        <x:v>Replace or delete every gray example row. Keep review status and release status separate.</x:v>
      </x:c>
      <x:c r="B3" s="4"/>
      <x:c r="C3" s="4"/>
      <x:c r="D3" s="4"/>
      <x:c r="E3" s="4"/>
      <x:c r="F3" s="4"/>
      <x:c r="G3" s="4"/>
      <x:c r="H3" s="4"/>
      <x:c r="I3" s="4"/>
      <x:c r="J3" s="4"/>
      <x:c r="K3" s="4"/>
      <x:c r="L3" s="4"/>
      <x:c r="M3" s="4"/>
      <x:c r="N3" s="4"/>
      <x:c r="O3" s="4"/>
      <x:c r="P3" s="4"/>
      <x:c r="Q3" s="4"/>
      <x:c r="R3" s="4"/>
      <x:c r="S3" s="4"/>
      <x:c r="T3" s="4"/>
      <x:c r="U3" s="4"/>
      <x:c r="V3" s="4"/>
      <x:c r="W3" s="4"/>
      <x:c r="X3" s="4"/>
      <x:c r="Y3" s="4"/>
      <x:c r="Z3" s="4"/>
      <x:c r="AA3" s="4"/>
      <x:c r="AB3" s="4"/>
      <x:c r="AC3" s="4"/>
      <x:c r="AD3" s="4"/>
      <x:c r="AE3" s="4"/>
      <x:c r="AF3" s="4"/>
      <x:c r="AG3" s="4"/>
      <x:c r="AH3" s="4"/>
      <x:c r="AI3" s="4"/>
      <x:c r="AJ3" s="4"/>
      <x:c r="AK3" s="4"/>
      <x:c r="AL3" s="4"/>
      <x:c r="AM3" s="4"/>
      <x:c r="AN3" s="4"/>
      <x:c r="AO3" s="4"/>
      <x:c r="AP3" s="4"/>
    </x:row>
    <x:row r="4">
      <x:c r="A4" s="2"/>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c r="AI4" s="2"/>
      <x:c r="AJ4" s="2"/>
      <x:c r="AK4" s="2"/>
      <x:c r="AL4" s="2"/>
      <x:c r="AM4" s="2"/>
      <x:c r="AN4" s="2"/>
      <x:c r="AO4" s="2"/>
      <x:c r="AP4" s="2"/>
    </x:row>
    <x:row r="5">
      <x:c r="A5" s="17" t="str">
        <x:v>Project Name</x:v>
      </x:c>
      <x:c r="B5" s="19"/>
      <x:c r="C5" s="24"/>
      <x:c r="D5" s="28"/>
      <x:c r="E5" s="25"/>
      <x:c r="F5" s="17" t="str">
        <x:v>Project Location</x:v>
      </x:c>
      <x:c r="G5" s="19"/>
      <x:c r="H5" s="24"/>
      <x:c r="I5" s="28"/>
      <x:c r="J5" s="25"/>
      <x:c r="K5" s="17" t="str">
        <x:v>Register Number</x:v>
      </x:c>
      <x:c r="L5" s="19"/>
      <x:c r="M5" s="24"/>
      <x:c r="N5" s="28"/>
      <x:c r="O5" s="25"/>
      <x:c r="P5" s="17" t="str">
        <x:v>Register Revision</x:v>
      </x:c>
      <x:c r="Q5" s="19"/>
      <x:c r="R5" s="24"/>
      <x:c r="S5" s="28"/>
      <x:c r="T5" s="25"/>
      <x:c r="U5" s="17" t="str">
        <x:v>Coordinator</x:v>
      </x:c>
      <x:c r="V5" s="19"/>
      <x:c r="W5" s="24"/>
      <x:c r="X5" s="28"/>
      <x:c r="Y5" s="25"/>
      <x:c r="Z5" s="17" t="str">
        <x:v>Document Status</x:v>
      </x:c>
      <x:c r="AA5" s="19"/>
      <x:c r="AB5" s="24"/>
      <x:c r="AC5" s="28"/>
      <x:c r="AD5" s="25"/>
      <x:c r="AE5" s="2"/>
      <x:c r="AF5" s="2"/>
      <x:c r="AG5" s="2"/>
      <x:c r="AH5" s="2"/>
      <x:c r="AI5" s="2"/>
      <x:c r="AJ5" s="2"/>
      <x:c r="AK5" s="2"/>
      <x:c r="AL5" s="2"/>
      <x:c r="AM5" s="2"/>
      <x:c r="AN5" s="2"/>
      <x:c r="AO5" s="2"/>
      <x:c r="AP5" s="2"/>
    </x:row>
    <x:row r="6">
      <x:c r="A6" s="2"/>
      <x:c r="B6" s="2"/>
      <x:c r="C6" s="2"/>
      <x:c r="D6" s="2"/>
      <x:c r="E6" s="2"/>
      <x:c r="F6" s="2"/>
      <x:c r="G6" s="2"/>
      <x:c r="H6" s="2"/>
      <x:c r="I6" s="2"/>
      <x:c r="J6" s="2"/>
      <x:c r="K6" s="2"/>
      <x:c r="L6" s="2"/>
      <x:c r="M6" s="2"/>
      <x:c r="N6" s="2"/>
      <x:c r="O6" s="2"/>
      <x:c r="P6" s="2"/>
      <x:c r="Q6" s="2"/>
      <x:c r="R6" s="2"/>
      <x:c r="S6" s="2"/>
      <x:c r="T6" s="2"/>
      <x:c r="U6" s="2"/>
      <x:c r="V6" s="2"/>
      <x:c r="W6" s="2"/>
      <x:c r="X6" s="2"/>
      <x:c r="Y6" s="2"/>
      <x:c r="Z6" s="2"/>
      <x:c r="AA6" s="2"/>
      <x:c r="AB6" s="2"/>
      <x:c r="AC6" s="2"/>
      <x:c r="AD6" s="2"/>
      <x:c r="AE6" s="2"/>
      <x:c r="AF6" s="2"/>
      <x:c r="AG6" s="2"/>
      <x:c r="AH6" s="2"/>
      <x:c r="AI6" s="2"/>
      <x:c r="AJ6" s="2"/>
      <x:c r="AK6" s="2"/>
      <x:c r="AL6" s="2"/>
      <x:c r="AM6" s="2"/>
      <x:c r="AN6" s="2"/>
      <x:c r="AO6" s="2"/>
      <x:c r="AP6" s="2"/>
    </x:row>
    <x:row r="7">
      <x:c r="A7" s="2"/>
      <x:c r="B7" s="2"/>
      <x:c r="C7" s="2"/>
      <x:c r="D7" s="2"/>
      <x:c r="E7" s="2"/>
      <x:c r="F7" s="2"/>
      <x:c r="G7" s="2"/>
      <x:c r="H7" s="2"/>
      <x:c r="I7" s="2"/>
      <x:c r="J7" s="2"/>
      <x:c r="K7" s="2"/>
      <x:c r="L7" s="2"/>
      <x:c r="M7" s="2"/>
      <x:c r="N7" s="2"/>
      <x:c r="O7" s="2"/>
      <x:c r="P7" s="2"/>
      <x:c r="Q7" s="2"/>
      <x:c r="R7" s="2"/>
      <x:c r="S7" s="2"/>
      <x:c r="T7" s="2"/>
      <x:c r="U7" s="2"/>
      <x:c r="V7" s="2"/>
      <x:c r="W7" s="2"/>
      <x:c r="X7" s="2"/>
      <x:c r="Y7" s="2"/>
      <x:c r="Z7" s="2"/>
      <x:c r="AA7" s="2"/>
      <x:c r="AB7" s="2"/>
      <x:c r="AC7" s="2"/>
      <x:c r="AD7" s="2"/>
      <x:c r="AE7" s="2"/>
      <x:c r="AF7" s="2"/>
      <x:c r="AG7" s="2"/>
      <x:c r="AH7" s="2"/>
      <x:c r="AI7" s="2"/>
      <x:c r="AJ7" s="2"/>
      <x:c r="AK7" s="2"/>
      <x:c r="AL7" s="2"/>
      <x:c r="AM7" s="2"/>
      <x:c r="AN7" s="2"/>
      <x:c r="AO7" s="2"/>
      <x:c r="AP7" s="2"/>
    </x:row>
    <x:row r="8">
      <x:c r="A8" s="2"/>
      <x:c r="B8" s="2"/>
      <x:c r="C8" s="2"/>
      <x:c r="D8" s="2"/>
      <x:c r="E8" s="2"/>
      <x:c r="F8" s="2"/>
      <x:c r="G8" s="2"/>
      <x:c r="H8" s="2"/>
      <x:c r="I8" s="2"/>
      <x:c r="J8" s="2"/>
      <x:c r="K8" s="2"/>
      <x:c r="L8" s="2"/>
      <x:c r="M8" s="2"/>
      <x:c r="N8" s="2"/>
      <x:c r="O8" s="2"/>
      <x:c r="P8" s="2"/>
      <x:c r="Q8" s="2"/>
      <x:c r="R8" s="2"/>
      <x:c r="S8" s="2"/>
      <x:c r="T8" s="2"/>
      <x:c r="U8" s="2"/>
      <x:c r="V8" s="2"/>
      <x:c r="W8" s="2"/>
      <x:c r="X8" s="2"/>
      <x:c r="Y8" s="2"/>
      <x:c r="Z8" s="2"/>
      <x:c r="AA8" s="2"/>
      <x:c r="AB8" s="2"/>
      <x:c r="AC8" s="2"/>
      <x:c r="AD8" s="2"/>
      <x:c r="AE8" s="2"/>
      <x:c r="AF8" s="2"/>
      <x:c r="AG8" s="2"/>
      <x:c r="AH8" s="2"/>
      <x:c r="AI8" s="2"/>
      <x:c r="AJ8" s="2"/>
      <x:c r="AK8" s="2"/>
      <x:c r="AL8" s="2"/>
      <x:c r="AM8" s="2"/>
      <x:c r="AN8" s="2"/>
      <x:c r="AO8" s="2"/>
      <x:c r="AP8" s="2"/>
    </x:row>
    <x:row r="9" ht="45" customHeight="1">
      <x:c r="A9" s="10" t="str">
        <x:v>Record Type</x:v>
      </x:c>
      <x:c r="B9" s="10" t="str">
        <x:v>Sample ID</x:v>
      </x:c>
      <x:c r="C9" s="10" t="str">
        <x:v>Revision</x:v>
      </x:c>
      <x:c r="D9" s="10" t="str">
        <x:v>Project</x:v>
      </x:c>
      <x:c r="E9" s="10" t="str">
        <x:v>Work Package</x:v>
      </x:c>
      <x:c r="F9" s="10" t="str">
        <x:v>Category</x:v>
      </x:c>
      <x:c r="G9" s="10" t="str">
        <x:v>Product / Item</x:v>
      </x:c>
      <x:c r="H9" s="10" t="str">
        <x:v>Manufacturer</x:v>
      </x:c>
      <x:c r="I9" s="10" t="str">
        <x:v>Supplier</x:v>
      </x:c>
      <x:c r="J9" s="10" t="str">
        <x:v>Product / Finish Code</x:v>
      </x:c>
      <x:c r="K9" s="10" t="str">
        <x:v>Material / Substrate</x:v>
      </x:c>
      <x:c r="L9" s="10" t="str">
        <x:v>Finish Color Pattern</x:v>
      </x:c>
      <x:c r="M9" s="10" t="str">
        <x:v>Location / Application</x:v>
      </x:c>
      <x:c r="N9" s="10" t="str">
        <x:v>Quantity Basis</x:v>
      </x:c>
      <x:c r="O9" s="10" t="str">
        <x:v>Sample Type</x:v>
      </x:c>
      <x:c r="P9" s="10" t="str">
        <x:v>Sample Dimensions</x:v>
      </x:c>
      <x:c r="Q9" s="10" t="str">
        <x:v>Batch / Lot Reference</x:v>
      </x:c>
      <x:c r="R9" s="10" t="str">
        <x:v>Governing References</x:v>
      </x:c>
      <x:c r="S9" s="10" t="str">
        <x:v>Characteristics in Scope</x:v>
      </x:c>
      <x:c r="T9" s="10" t="str">
        <x:v>Exclusions / Pending</x:v>
      </x:c>
      <x:c r="U9" s="10" t="str">
        <x:v>Submitted Date</x:v>
      </x:c>
      <x:c r="V9" s="10" t="str">
        <x:v>Required Response Date</x:v>
      </x:c>
      <x:c r="W9" s="10" t="str">
        <x:v>Submitted By</x:v>
      </x:c>
      <x:c r="X9" s="10" t="str">
        <x:v>Reviewer</x:v>
      </x:c>
      <x:c r="Y9" s="10" t="str">
        <x:v>Review Date</x:v>
      </x:c>
      <x:c r="Z9" s="10" t="str">
        <x:v>Review Status</x:v>
      </x:c>
      <x:c r="AA9" s="10" t="str">
        <x:v>Review Comments</x:v>
      </x:c>
      <x:c r="AB9" s="10" t="str">
        <x:v>Resubmission Required</x:v>
      </x:c>
      <x:c r="AC9" s="10" t="str">
        <x:v>Action Owner</x:v>
      </x:c>
      <x:c r="AD9" s="10" t="str">
        <x:v>Action Due Date</x:v>
      </x:c>
      <x:c r="AE9" s="10" t="str">
        <x:v>Release Status</x:v>
      </x:c>
      <x:c r="AF9" s="10" t="str">
        <x:v>Released Scope / Conditions</x:v>
      </x:c>
      <x:c r="AG9" s="10" t="str">
        <x:v>Release Date</x:v>
      </x:c>
      <x:c r="AH9" s="10" t="str">
        <x:v>Control Sample ID</x:v>
      </x:c>
      <x:c r="AI9" s="10" t="str">
        <x:v>Custodian</x:v>
      </x:c>
      <x:c r="AJ9" s="10" t="str">
        <x:v>Storage Location</x:v>
      </x:c>
      <x:c r="AK9" s="10" t="str">
        <x:v>Evidence Link</x:v>
      </x:c>
      <x:c r="AL9" s="10" t="str">
        <x:v>Supersedes</x:v>
      </x:c>
      <x:c r="AM9" s="10" t="str">
        <x:v>Superseded By</x:v>
      </x:c>
      <x:c r="AN9" s="10" t="str">
        <x:v>Overall Status</x:v>
      </x:c>
      <x:c r="AO9" s="10" t="str">
        <x:v>Days Open</x:v>
      </x:c>
      <x:c r="AP9" s="10" t="str">
        <x:v>Required Fields Check</x:v>
      </x:c>
    </x:row>
    <x:row r="10" ht="81" customHeight="1">
      <x:c r="A10" s="80" t="str">
        <x:v>Example</x:v>
      </x:c>
      <x:c r="B10" s="80" t="str">
        <x:v>EX-MSA-CAB-KIT-004</x:v>
      </x:c>
      <x:c r="C10" s="80" t="str">
        <x:v>R02</x:v>
      </x:c>
      <x:c r="D10" s="80" t="str">
        <x:v>Example Project</x:v>
      </x:c>
      <x:c r="E10" s="80" t="str">
        <x:v>Kitchen cabinetry</x:v>
      </x:c>
      <x:c r="F10" s="80" t="str">
        <x:v>Cabinetry and Millwork</x:v>
      </x:c>
      <x:c r="G10" s="80" t="str">
        <x:v>Oak veneer door panel</x:v>
      </x:c>
      <x:c r="H10" s="80" t="str">
        <x:v>Enter manufacturer</x:v>
      </x:c>
      <x:c r="I10" s="80" t="str">
        <x:v>Enter supplier</x:v>
      </x:c>
      <x:c r="J10" s="80" t="str">
        <x:v>EX-FIN-04</x:v>
      </x:c>
      <x:c r="K10" s="80" t="str">
        <x:v>Proposed project substrate</x:v>
      </x:c>
      <x:c r="L10" s="80" t="str">
        <x:v>Natural wood direction with project-defined sheen</x:v>
      </x:c>
      <x:c r="M10" s="80" t="str">
        <x:v>Illustrative kitchen type A</x:v>
      </x:c>
      <x:c r="N10" s="80" t="str">
        <x:v>Insert schedule basis</x:v>
      </x:c>
      <x:c r="O10" s="80" t="str">
        <x:v>Range Sample</x:v>
      </x:c>
      <x:c r="P10" s="80" t="str">
        <x:v>Insert sample size</x:v>
      </x:c>
      <x:c r="Q10" s="80" t="str"/>
      <x:c r="R10" s="80" t="str">
        <x:v>Insert current finish schedule and cabinet elevation</x:v>
      </x:c>
      <x:c r="S10" s="80" t="str">
        <x:v>Color direction, grain sequence, sheen and exposed edge treatment</x:v>
      </x:c>
      <x:c r="T10" s="80" t="str">
        <x:v>Technical and commercial release remain separate</x:v>
      </x:c>
      <x:c r="U10" s="81"/>
      <x:c r="V10" s="81"/>
      <x:c r="W10" s="80" t="str">
        <x:v>Example submitter</x:v>
      </x:c>
      <x:c r="X10" s="80" t="str">
        <x:v>Example reviewer</x:v>
      </x:c>
      <x:c r="Y10" s="81"/>
      <x:c r="Z10" s="80" t="str">
        <x:v>Approved with Comments</x:v>
      </x:c>
      <x:c r="AA10" s="80" t="str">
        <x:v>Retain the range set and show panel sequence in the next drawing revision</x:v>
      </x:c>
      <x:c r="AB10" s="80" t="str">
        <x:v>Yes</x:v>
      </x:c>
      <x:c r="AC10" s="80" t="str">
        <x:v>Example action owner</x:v>
      </x:c>
      <x:c r="AD10" s="81"/>
      <x:c r="AE10" s="80" t="str">
        <x:v>Not Released</x:v>
      </x:c>
      <x:c r="AF10" s="80" t="str">
        <x:v>Awaiting drawing and quantity decisions</x:v>
      </x:c>
      <x:c r="AG10" s="81"/>
      <x:c r="AH10" s="80" t="str">
        <x:v>EX-CS-CAB-004</x:v>
      </x:c>
      <x:c r="AI10" s="80" t="str">
        <x:v>Enter custodian</x:v>
      </x:c>
      <x:c r="AJ10" s="80" t="str">
        <x:v>Enter controlled location</x:v>
      </x:c>
      <x:c r="AK10" s="80" t="str">
        <x:v>Insert evidence link</x:v>
      </x:c>
      <x:c r="AL10" s="80" t="str">
        <x:v>EX-MSA-CAB-KIT-004-R01</x:v>
      </x:c>
      <x:c r="AM10" s="80" t="str"/>
      <x:c r="AN10" s="84" t="str">
        <x:f>IF(B10="","",IF(Z10="Rejected","Rejected",IF(Z10="Superseded","Superseded",IF(Z10="Revise and Resubmit","Resubmission Required",IF(OR(AE10="Released for Defined Scope",AE10="Released with Conditions"),"Released",IF(Z10="Approved with Comments","Comments Open",IF(Z10="Approved","Approved - Release Pending",IF(Z10="Under Review","Under Review",IF(Z10="Submitted","Submitted","Draft")))))))))</x:f>
        <x:v>Comments Open</x:v>
      </x:c>
      <x:c r="AO10" s="85" t="str">
        <x:f>IF(B10="","",IF(U10="","",IF(Y10&lt;&gt;"",Y10-U10,TODAY()-U10)))</x:f>
      </x:c>
      <x:c r="AP10" s="84" t="str">
        <x:f>IF(B10="","",IF(OR(C10="",D10="",F10="",G10="",M10="",O10="",S10="",Z10="",AE10=""),"Missing required field","Complete"))</x:f>
        <x:v>Complete</x:v>
      </x:c>
    </x:row>
    <x:row r="11" ht="81" customHeight="1">
      <x:c r="A11" s="80" t="str">
        <x:v>Example</x:v>
      </x:c>
      <x:c r="B11" s="80" t="str">
        <x:v>EX-MSA-TIL-L01-006</x:v>
      </x:c>
      <x:c r="C11" s="80" t="str">
        <x:v>R01</x:v>
      </x:c>
      <x:c r="D11" s="80" t="str">
        <x:v>Example Project</x:v>
      </x:c>
      <x:c r="E11" s="80" t="str">
        <x:v>Interior floor finishes</x:v>
      </x:c>
      <x:c r="F11" s="80" t="str">
        <x:v>Tile and Ceramics</x:v>
      </x:c>
      <x:c r="G11" s="80" t="str">
        <x:v>Architectural ceramic floor tile range</x:v>
      </x:c>
      <x:c r="H11" s="80" t="str">
        <x:v>Enter manufacturer</x:v>
      </x:c>
      <x:c r="I11" s="80" t="str">
        <x:v>Enter supplier</x:v>
      </x:c>
      <x:c r="J11" s="80" t="str">
        <x:v>EX-TIL-06</x:v>
      </x:c>
      <x:c r="K11" s="80" t="str">
        <x:v>Ceramic body</x:v>
      </x:c>
      <x:c r="L11" s="80" t="str">
        <x:v>Project-defined color and surface finish</x:v>
      </x:c>
      <x:c r="M11" s="80" t="str">
        <x:v>Illustrative level 01 public area</x:v>
      </x:c>
      <x:c r="N11" s="80" t="str">
        <x:v>Insert area schedule</x:v>
      </x:c>
      <x:c r="O11" s="80" t="str">
        <x:v>Range Sample</x:v>
      </x:c>
      <x:c r="P11" s="80" t="str">
        <x:v>Insert sample size</x:v>
      </x:c>
      <x:c r="Q11" s="80" t="str">
        <x:v>Insert batch when available</x:v>
      </x:c>
      <x:c r="R11" s="80" t="str">
        <x:v>Insert current finish schedule and tile layout</x:v>
      </x:c>
      <x:c r="S11" s="80" t="str">
        <x:v>Color, finish, shade range, caliber and edge</x:v>
      </x:c>
      <x:c r="T11" s="80" t="str">
        <x:v>Joint and installation review follow separate documents</x:v>
      </x:c>
      <x:c r="U11" s="81"/>
      <x:c r="V11" s="81"/>
      <x:c r="W11" s="80" t="str">
        <x:v>Example submitter</x:v>
      </x:c>
      <x:c r="X11" s="80" t="str">
        <x:v>Example reviewer</x:v>
      </x:c>
      <x:c r="Y11" s="81"/>
      <x:c r="Z11" s="80" t="str">
        <x:v>Under Review</x:v>
      </x:c>
      <x:c r="AA11" s="80" t="str">
        <x:v>Example record only</x:v>
      </x:c>
      <x:c r="AB11" s="80" t="str">
        <x:v>N/A</x:v>
      </x:c>
      <x:c r="AC11" s="80" t="str"/>
      <x:c r="AD11" s="81"/>
      <x:c r="AE11" s="80" t="str">
        <x:v>Not Released</x:v>
      </x:c>
      <x:c r="AF11" s="80" t="str">
        <x:v>Review pending</x:v>
      </x:c>
      <x:c r="AG11" s="81"/>
      <x:c r="AH11" s="80" t="str"/>
      <x:c r="AI11" s="80" t="str"/>
      <x:c r="AJ11" s="80" t="str"/>
      <x:c r="AK11" s="80" t="str">
        <x:v>Insert evidence link</x:v>
      </x:c>
      <x:c r="AL11" s="80" t="str"/>
      <x:c r="AM11" s="80" t="str"/>
      <x:c r="AN11" s="84" t="str">
        <x:f>IF(B11="","",IF(Z11="Rejected","Rejected",IF(Z11="Superseded","Superseded",IF(Z11="Revise and Resubmit","Resubmission Required",IF(OR(AE11="Released for Defined Scope",AE11="Released with Conditions"),"Released",IF(Z11="Approved with Comments","Comments Open",IF(Z11="Approved","Approved - Release Pending",IF(Z11="Under Review","Under Review",IF(Z11="Submitted","Submitted","Draft")))))))))</x:f>
        <x:v>Under Review</x:v>
      </x:c>
      <x:c r="AO11" s="85" t="str">
        <x:f>IF(B11="","",IF(U11="","",IF(Y11&lt;&gt;"",Y11-U11,TODAY()-U11)))</x:f>
      </x:c>
      <x:c r="AP11" s="84" t="str">
        <x:f>IF(B11="","",IF(OR(C11="",D11="",F11="",G11="",M11="",O11="",S11="",Z11="",AE11=""),"Missing required field","Complete"))</x:f>
        <x:v>Complete</x:v>
      </x:c>
    </x:row>
    <x:row r="12" ht="81" customHeight="1">
      <x:c r="A12" s="80" t="str">
        <x:v>Example</x:v>
      </x:c>
      <x:c r="B12" s="80" t="str">
        <x:v>EX-MSA-STN-LBY-003</x:v>
      </x:c>
      <x:c r="C12" s="80" t="str">
        <x:v>R03</x:v>
      </x:c>
      <x:c r="D12" s="80" t="str">
        <x:v>Example Project</x:v>
      </x:c>
      <x:c r="E12" s="80" t="str">
        <x:v>Lobby surfaces</x:v>
      </x:c>
      <x:c r="F12" s="80" t="str">
        <x:v>Sintered Stone</x:v>
      </x:c>
      <x:c r="G12" s="80" t="str">
        <x:v>Sintered stone slab finish and layout reference</x:v>
      </x:c>
      <x:c r="H12" s="80" t="str">
        <x:v>Enter manufacturer</x:v>
      </x:c>
      <x:c r="I12" s="80" t="str">
        <x:v>Enter supplier</x:v>
      </x:c>
      <x:c r="J12" s="80" t="str">
        <x:v>EX-STN-03</x:v>
      </x:c>
      <x:c r="K12" s="80" t="str">
        <x:v>Sintered slab</x:v>
      </x:c>
      <x:c r="L12" s="80" t="str">
        <x:v>Project-defined pattern and finish</x:v>
      </x:c>
      <x:c r="M12" s="80" t="str">
        <x:v>Illustrative lobby feature wall</x:v>
      </x:c>
      <x:c r="N12" s="80" t="str">
        <x:v>Insert elevation schedule</x:v>
      </x:c>
      <x:c r="O12" s="80" t="str">
        <x:v>Mock-up</x:v>
      </x:c>
      <x:c r="P12" s="80" t="str">
        <x:v>Insert mock-up size</x:v>
      </x:c>
      <x:c r="Q12" s="80" t="str"/>
      <x:c r="R12" s="80" t="str">
        <x:v>Insert current elevation and fabrication layout</x:v>
      </x:c>
      <x:c r="S12" s="80" t="str">
        <x:v>Pattern direction, finish, visible joints and edge treatment</x:v>
      </x:c>
      <x:c r="T12" s="80" t="str">
        <x:v>Final fixing details remain outside this sample review</x:v>
      </x:c>
      <x:c r="U12" s="81"/>
      <x:c r="V12" s="81"/>
      <x:c r="W12" s="80" t="str">
        <x:v>Example submitter</x:v>
      </x:c>
      <x:c r="X12" s="80" t="str">
        <x:v>Example reviewer</x:v>
      </x:c>
      <x:c r="Y12" s="81"/>
      <x:c r="Z12" s="80" t="str">
        <x:v>Revise and Resubmit</x:v>
      </x:c>
      <x:c r="AA12" s="80" t="str">
        <x:v>Update the joint layout and submit a revised mock-up reference</x:v>
      </x:c>
      <x:c r="AB12" s="80" t="str">
        <x:v>Yes</x:v>
      </x:c>
      <x:c r="AC12" s="80" t="str">
        <x:v>Example action owner</x:v>
      </x:c>
      <x:c r="AD12" s="81"/>
      <x:c r="AE12" s="80" t="str">
        <x:v>Rejected</x:v>
      </x:c>
      <x:c r="AF12" s="80" t="str">
        <x:v>No next action released</x:v>
      </x:c>
      <x:c r="AG12" s="81"/>
      <x:c r="AH12" s="80" t="str"/>
      <x:c r="AI12" s="80" t="str"/>
      <x:c r="AJ12" s="80" t="str"/>
      <x:c r="AK12" s="80" t="str">
        <x:v>Insert evidence link</x:v>
      </x:c>
      <x:c r="AL12" s="80" t="str">
        <x:v>EX-MSA-STN-LBY-003-R02</x:v>
      </x:c>
      <x:c r="AM12" s="80" t="str"/>
      <x:c r="AN12" s="84" t="str">
        <x:f>IF(B12="","",IF(Z12="Rejected","Rejected",IF(Z12="Superseded","Superseded",IF(Z12="Revise and Resubmit","Resubmission Required",IF(OR(AE12="Released for Defined Scope",AE12="Released with Conditions"),"Released",IF(Z12="Approved with Comments","Comments Open",IF(Z12="Approved","Approved - Release Pending",IF(Z12="Under Review","Under Review",IF(Z12="Submitted","Submitted","Draft")))))))))</x:f>
        <x:v>Resubmission Required</x:v>
      </x:c>
      <x:c r="AO12" s="85" t="str">
        <x:f>IF(B12="","",IF(U12="","",IF(Y12&lt;&gt;"",Y12-U12,TODAY()-U12)))</x:f>
      </x:c>
      <x:c r="AP12" s="84" t="str">
        <x:f>IF(B12="","",IF(OR(C12="",D12="",F12="",G12="",M12="",O12="",S12="",Z12="",AE12=""),"Missing required field","Complete"))</x:f>
        <x:v>Complete</x:v>
      </x:c>
    </x:row>
    <x:row r="13" ht="81" customHeight="1">
      <x:c r="A13" s="80" t="str">
        <x:v>Example</x:v>
      </x:c>
      <x:c r="B13" s="80" t="str">
        <x:v>EX-MSA-HDW-PUB-002</x:v>
      </x:c>
      <x:c r="C13" s="80" t="str">
        <x:v>R01</x:v>
      </x:c>
      <x:c r="D13" s="80" t="str">
        <x:v>Example Project</x:v>
      </x:c>
      <x:c r="E13" s="80" t="str">
        <x:v>Visible hardware</x:v>
      </x:c>
      <x:c r="F13" s="80" t="str">
        <x:v>Metal Finishes and Hardware</x:v>
      </x:c>
      <x:c r="G13" s="80" t="str">
        <x:v>Door handle finish sample</x:v>
      </x:c>
      <x:c r="H13" s="80" t="str">
        <x:v>Enter manufacturer</x:v>
      </x:c>
      <x:c r="I13" s="80" t="str">
        <x:v>Enter supplier</x:v>
      </x:c>
      <x:c r="J13" s="80" t="str">
        <x:v>EX-HDW-02</x:v>
      </x:c>
      <x:c r="K13" s="80" t="str">
        <x:v>Base metal to be confirmed</x:v>
      </x:c>
      <x:c r="L13" s="80" t="str">
        <x:v>Project-defined metal finish</x:v>
      </x:c>
      <x:c r="M13" s="80" t="str"/>
      <x:c r="N13" s="80" t="str">
        <x:v>Insert door schedule</x:v>
      </x:c>
      <x:c r="O13" s="80" t="str">
        <x:v>Selection Sample</x:v>
      </x:c>
      <x:c r="P13" s="80" t="str">
        <x:v>Insert sample size</x:v>
      </x:c>
      <x:c r="Q13" s="80" t="str"/>
      <x:c r="R13" s="80" t="str">
        <x:v>Insert current hardware and door schedule</x:v>
      </x:c>
      <x:c r="S13" s="80" t="str">
        <x:v>Color, gloss, texture and visible consistency</x:v>
      </x:c>
      <x:c r="T13" s="80" t="str">
        <x:v>Location is intentionally missing to demonstrate the required-field check</x:v>
      </x:c>
      <x:c r="U13" s="81"/>
      <x:c r="V13" s="81"/>
      <x:c r="W13" s="80" t="str">
        <x:v>Example submitter</x:v>
      </x:c>
      <x:c r="X13" s="80" t="str"/>
      <x:c r="Y13" s="81"/>
      <x:c r="Z13" s="80" t="str">
        <x:v>Draft</x:v>
      </x:c>
      <x:c r="AA13" s="80" t="str">
        <x:v>Example record only</x:v>
      </x:c>
      <x:c r="AB13" s="80" t="str">
        <x:v>N/A</x:v>
      </x:c>
      <x:c r="AC13" s="80" t="str"/>
      <x:c r="AD13" s="81"/>
      <x:c r="AE13" s="80" t="str">
        <x:v>Not Released</x:v>
      </x:c>
      <x:c r="AF13" s="80" t="str"/>
      <x:c r="AG13" s="81"/>
      <x:c r="AH13" s="80" t="str"/>
      <x:c r="AI13" s="80" t="str"/>
      <x:c r="AJ13" s="80" t="str"/>
      <x:c r="AK13" s="80" t="str">
        <x:v>Insert evidence link</x:v>
      </x:c>
      <x:c r="AL13" s="80" t="str"/>
      <x:c r="AM13" s="80" t="str"/>
      <x:c r="AN13" s="84" t="str">
        <x:f>IF(B13="","",IF(Z13="Rejected","Rejected",IF(Z13="Superseded","Superseded",IF(Z13="Revise and Resubmit","Resubmission Required",IF(OR(AE13="Released for Defined Scope",AE13="Released with Conditions"),"Released",IF(Z13="Approved with Comments","Comments Open",IF(Z13="Approved","Approved - Release Pending",IF(Z13="Under Review","Under Review",IF(Z13="Submitted","Submitted","Draft")))))))))</x:f>
        <x:v>Draft</x:v>
      </x:c>
      <x:c r="AO13" s="85" t="str">
        <x:f>IF(B13="","",IF(U13="","",IF(Y13&lt;&gt;"",Y13-U13,TODAY()-U13)))</x:f>
      </x:c>
      <x:c r="AP13" s="84" t="str">
        <x:f>IF(B13="","",IF(OR(C13="",D13="",F13="",G13="",M13="",O13="",S13="",Z13="",AE13=""),"Missing required field","Complete"))</x:f>
        <x:v>Missing required field</x:v>
      </x:c>
    </x:row>
    <x:row r="14" ht="18" customHeight="1">
      <x:c r="A14" s="12"/>
      <x:c r="B14" s="12"/>
      <x:c r="C14" s="12"/>
      <x:c r="D14" s="12"/>
      <x:c r="E14" s="12"/>
      <x:c r="F14" s="12"/>
      <x:c r="G14" s="12"/>
      <x:c r="H14" s="12"/>
      <x:c r="I14" s="12"/>
      <x:c r="J14" s="12"/>
      <x:c r="K14" s="12"/>
      <x:c r="L14" s="12"/>
      <x:c r="M14" s="12"/>
      <x:c r="N14" s="12"/>
      <x:c r="O14" s="12"/>
      <x:c r="P14" s="12"/>
      <x:c r="Q14" s="12"/>
      <x:c r="R14" s="12"/>
      <x:c r="S14" s="12"/>
      <x:c r="T14" s="12"/>
      <x:c r="U14" s="78"/>
      <x:c r="V14" s="78"/>
      <x:c r="W14" s="12"/>
      <x:c r="X14" s="12"/>
      <x:c r="Y14" s="78"/>
      <x:c r="Z14" s="12"/>
      <x:c r="AA14" s="12"/>
      <x:c r="AB14" s="12"/>
      <x:c r="AC14" s="12"/>
      <x:c r="AD14" s="78"/>
      <x:c r="AE14" s="12"/>
      <x:c r="AF14" s="12"/>
      <x:c r="AG14" s="78"/>
      <x:c r="AH14" s="12"/>
      <x:c r="AI14" s="12"/>
      <x:c r="AJ14" s="12"/>
      <x:c r="AK14" s="12"/>
      <x:c r="AL14" s="12"/>
      <x:c r="AM14" s="12"/>
      <x:c r="AN14" s="84" t="str">
        <x:f>IF(B14="","",IF(Z14="Rejected","Rejected",IF(Z14="Superseded","Superseded",IF(Z14="Revise and Resubmit","Resubmission Required",IF(OR(AE14="Released for Defined Scope",AE14="Released with Conditions"),"Released",IF(Z14="Approved with Comments","Comments Open",IF(Z14="Approved","Approved - Release Pending",IF(Z14="Under Review","Under Review",IF(Z14="Submitted","Submitted","Draft")))))))))</x:f>
      </x:c>
      <x:c r="AO14" s="85" t="str">
        <x:f>IF(B14="","",IF(U14="","",IF(Y14&lt;&gt;"",Y14-U14,TODAY()-U14)))</x:f>
      </x:c>
      <x:c r="AP14" s="84" t="str">
        <x:f>IF(B14="","",IF(OR(C14="",D14="",F14="",G14="",M14="",O14="",S14="",Z14="",AE14=""),"Missing required field","Complete"))</x:f>
      </x:c>
    </x:row>
    <x:row r="15" ht="18" customHeight="1">
      <x:c r="A15" s="12"/>
      <x:c r="B15" s="12"/>
      <x:c r="C15" s="12"/>
      <x:c r="D15" s="12"/>
      <x:c r="E15" s="12"/>
      <x:c r="F15" s="12"/>
      <x:c r="G15" s="12"/>
      <x:c r="H15" s="12"/>
      <x:c r="I15" s="12"/>
      <x:c r="J15" s="12"/>
      <x:c r="K15" s="12"/>
      <x:c r="L15" s="12"/>
      <x:c r="M15" s="12"/>
      <x:c r="N15" s="12"/>
      <x:c r="O15" s="12"/>
      <x:c r="P15" s="12"/>
      <x:c r="Q15" s="12"/>
      <x:c r="R15" s="12"/>
      <x:c r="S15" s="12"/>
      <x:c r="T15" s="12"/>
      <x:c r="U15" s="78"/>
      <x:c r="V15" s="78"/>
      <x:c r="W15" s="12"/>
      <x:c r="X15" s="12"/>
      <x:c r="Y15" s="78"/>
      <x:c r="Z15" s="12"/>
      <x:c r="AA15" s="12"/>
      <x:c r="AB15" s="12"/>
      <x:c r="AC15" s="12"/>
      <x:c r="AD15" s="78"/>
      <x:c r="AE15" s="12"/>
      <x:c r="AF15" s="12"/>
      <x:c r="AG15" s="78"/>
      <x:c r="AH15" s="12"/>
      <x:c r="AI15" s="12"/>
      <x:c r="AJ15" s="12"/>
      <x:c r="AK15" s="12"/>
      <x:c r="AL15" s="12"/>
      <x:c r="AM15" s="12"/>
      <x:c r="AN15" s="84" t="str">
        <x:f>IF(B15="","",IF(Z15="Rejected","Rejected",IF(Z15="Superseded","Superseded",IF(Z15="Revise and Resubmit","Resubmission Required",IF(OR(AE15="Released for Defined Scope",AE15="Released with Conditions"),"Released",IF(Z15="Approved with Comments","Comments Open",IF(Z15="Approved","Approved - Release Pending",IF(Z15="Under Review","Under Review",IF(Z15="Submitted","Submitted","Draft")))))))))</x:f>
      </x:c>
      <x:c r="AO15" s="85" t="str">
        <x:f>IF(B15="","",IF(U15="","",IF(Y15&lt;&gt;"",Y15-U15,TODAY()-U15)))</x:f>
      </x:c>
      <x:c r="AP15" s="84" t="str">
        <x:f>IF(B15="","",IF(OR(C15="",D15="",F15="",G15="",M15="",O15="",S15="",Z15="",AE15=""),"Missing required field","Complete"))</x:f>
      </x:c>
    </x:row>
    <x:row r="16" ht="18" customHeight="1">
      <x:c r="A16" s="12"/>
      <x:c r="B16" s="12"/>
      <x:c r="C16" s="12"/>
      <x:c r="D16" s="12"/>
      <x:c r="E16" s="12"/>
      <x:c r="F16" s="12"/>
      <x:c r="G16" s="12"/>
      <x:c r="H16" s="12"/>
      <x:c r="I16" s="12"/>
      <x:c r="J16" s="12"/>
      <x:c r="K16" s="12"/>
      <x:c r="L16" s="12"/>
      <x:c r="M16" s="12"/>
      <x:c r="N16" s="12"/>
      <x:c r="O16" s="12"/>
      <x:c r="P16" s="12"/>
      <x:c r="Q16" s="12"/>
      <x:c r="R16" s="12"/>
      <x:c r="S16" s="12"/>
      <x:c r="T16" s="12"/>
      <x:c r="U16" s="78"/>
      <x:c r="V16" s="78"/>
      <x:c r="W16" s="12"/>
      <x:c r="X16" s="12"/>
      <x:c r="Y16" s="78"/>
      <x:c r="Z16" s="12"/>
      <x:c r="AA16" s="12"/>
      <x:c r="AB16" s="12"/>
      <x:c r="AC16" s="12"/>
      <x:c r="AD16" s="78"/>
      <x:c r="AE16" s="12"/>
      <x:c r="AF16" s="12"/>
      <x:c r="AG16" s="78"/>
      <x:c r="AH16" s="12"/>
      <x:c r="AI16" s="12"/>
      <x:c r="AJ16" s="12"/>
      <x:c r="AK16" s="12"/>
      <x:c r="AL16" s="12"/>
      <x:c r="AM16" s="12"/>
      <x:c r="AN16" s="84" t="str">
        <x:f>IF(B16="","",IF(Z16="Rejected","Rejected",IF(Z16="Superseded","Superseded",IF(Z16="Revise and Resubmit","Resubmission Required",IF(OR(AE16="Released for Defined Scope",AE16="Released with Conditions"),"Released",IF(Z16="Approved with Comments","Comments Open",IF(Z16="Approved","Approved - Release Pending",IF(Z16="Under Review","Under Review",IF(Z16="Submitted","Submitted","Draft")))))))))</x:f>
      </x:c>
      <x:c r="AO16" s="85" t="str">
        <x:f>IF(B16="","",IF(U16="","",IF(Y16&lt;&gt;"",Y16-U16,TODAY()-U16)))</x:f>
      </x:c>
      <x:c r="AP16" s="84" t="str">
        <x:f>IF(B16="","",IF(OR(C16="",D16="",F16="",G16="",M16="",O16="",S16="",Z16="",AE16=""),"Missing required field","Complete"))</x:f>
      </x:c>
    </x:row>
    <x:row r="17" ht="18" customHeight="1">
      <x:c r="A17" s="12"/>
      <x:c r="B17" s="12"/>
      <x:c r="C17" s="12"/>
      <x:c r="D17" s="12"/>
      <x:c r="E17" s="12"/>
      <x:c r="F17" s="12"/>
      <x:c r="G17" s="12"/>
      <x:c r="H17" s="12"/>
      <x:c r="I17" s="12"/>
      <x:c r="J17" s="12"/>
      <x:c r="K17" s="12"/>
      <x:c r="L17" s="12"/>
      <x:c r="M17" s="12"/>
      <x:c r="N17" s="12"/>
      <x:c r="O17" s="12"/>
      <x:c r="P17" s="12"/>
      <x:c r="Q17" s="12"/>
      <x:c r="R17" s="12"/>
      <x:c r="S17" s="12"/>
      <x:c r="T17" s="12"/>
      <x:c r="U17" s="78"/>
      <x:c r="V17" s="78"/>
      <x:c r="W17" s="12"/>
      <x:c r="X17" s="12"/>
      <x:c r="Y17" s="78"/>
      <x:c r="Z17" s="12"/>
      <x:c r="AA17" s="12"/>
      <x:c r="AB17" s="12"/>
      <x:c r="AC17" s="12"/>
      <x:c r="AD17" s="78"/>
      <x:c r="AE17" s="12"/>
      <x:c r="AF17" s="12"/>
      <x:c r="AG17" s="78"/>
      <x:c r="AH17" s="12"/>
      <x:c r="AI17" s="12"/>
      <x:c r="AJ17" s="12"/>
      <x:c r="AK17" s="12"/>
      <x:c r="AL17" s="12"/>
      <x:c r="AM17" s="12"/>
      <x:c r="AN17" s="84" t="str">
        <x:f>IF(B17="","",IF(Z17="Rejected","Rejected",IF(Z17="Superseded","Superseded",IF(Z17="Revise and Resubmit","Resubmission Required",IF(OR(AE17="Released for Defined Scope",AE17="Released with Conditions"),"Released",IF(Z17="Approved with Comments","Comments Open",IF(Z17="Approved","Approved - Release Pending",IF(Z17="Under Review","Under Review",IF(Z17="Submitted","Submitted","Draft")))))))))</x:f>
      </x:c>
      <x:c r="AO17" s="85" t="str">
        <x:f>IF(B17="","",IF(U17="","",IF(Y17&lt;&gt;"",Y17-U17,TODAY()-U17)))</x:f>
      </x:c>
      <x:c r="AP17" s="84" t="str">
        <x:f>IF(B17="","",IF(OR(C17="",D17="",F17="",G17="",M17="",O17="",S17="",Z17="",AE17=""),"Missing required field","Complete"))</x:f>
      </x:c>
    </x:row>
    <x:row r="18" ht="18" customHeight="1">
      <x:c r="A18" s="12"/>
      <x:c r="B18" s="12"/>
      <x:c r="C18" s="12"/>
      <x:c r="D18" s="12"/>
      <x:c r="E18" s="12"/>
      <x:c r="F18" s="12"/>
      <x:c r="G18" s="12"/>
      <x:c r="H18" s="12"/>
      <x:c r="I18" s="12"/>
      <x:c r="J18" s="12"/>
      <x:c r="K18" s="12"/>
      <x:c r="L18" s="12"/>
      <x:c r="M18" s="12"/>
      <x:c r="N18" s="12"/>
      <x:c r="O18" s="12"/>
      <x:c r="P18" s="12"/>
      <x:c r="Q18" s="12"/>
      <x:c r="R18" s="12"/>
      <x:c r="S18" s="12"/>
      <x:c r="T18" s="12"/>
      <x:c r="U18" s="78"/>
      <x:c r="V18" s="78"/>
      <x:c r="W18" s="12"/>
      <x:c r="X18" s="12"/>
      <x:c r="Y18" s="78"/>
      <x:c r="Z18" s="12"/>
      <x:c r="AA18" s="12"/>
      <x:c r="AB18" s="12"/>
      <x:c r="AC18" s="12"/>
      <x:c r="AD18" s="78"/>
      <x:c r="AE18" s="12"/>
      <x:c r="AF18" s="12"/>
      <x:c r="AG18" s="78"/>
      <x:c r="AH18" s="12"/>
      <x:c r="AI18" s="12"/>
      <x:c r="AJ18" s="12"/>
      <x:c r="AK18" s="12"/>
      <x:c r="AL18" s="12"/>
      <x:c r="AM18" s="12"/>
      <x:c r="AN18" s="84" t="str">
        <x:f>IF(B18="","",IF(Z18="Rejected","Rejected",IF(Z18="Superseded","Superseded",IF(Z18="Revise and Resubmit","Resubmission Required",IF(OR(AE18="Released for Defined Scope",AE18="Released with Conditions"),"Released",IF(Z18="Approved with Comments","Comments Open",IF(Z18="Approved","Approved - Release Pending",IF(Z18="Under Review","Under Review",IF(Z18="Submitted","Submitted","Draft")))))))))</x:f>
      </x:c>
      <x:c r="AO18" s="85" t="str">
        <x:f>IF(B18="","",IF(U18="","",IF(Y18&lt;&gt;"",Y18-U18,TODAY()-U18)))</x:f>
      </x:c>
      <x:c r="AP18" s="84" t="str">
        <x:f>IF(B18="","",IF(OR(C18="",D18="",F18="",G18="",M18="",O18="",S18="",Z18="",AE18=""),"Missing required field","Complete"))</x:f>
      </x:c>
    </x:row>
    <x:row r="19" ht="18" customHeight="1">
      <x:c r="A19" s="12"/>
      <x:c r="B19" s="12"/>
      <x:c r="C19" s="12"/>
      <x:c r="D19" s="12"/>
      <x:c r="E19" s="12"/>
      <x:c r="F19" s="12"/>
      <x:c r="G19" s="12"/>
      <x:c r="H19" s="12"/>
      <x:c r="I19" s="12"/>
      <x:c r="J19" s="12"/>
      <x:c r="K19" s="12"/>
      <x:c r="L19" s="12"/>
      <x:c r="M19" s="12"/>
      <x:c r="N19" s="12"/>
      <x:c r="O19" s="12"/>
      <x:c r="P19" s="12"/>
      <x:c r="Q19" s="12"/>
      <x:c r="R19" s="12"/>
      <x:c r="S19" s="12"/>
      <x:c r="T19" s="12"/>
      <x:c r="U19" s="78"/>
      <x:c r="V19" s="78"/>
      <x:c r="W19" s="12"/>
      <x:c r="X19" s="12"/>
      <x:c r="Y19" s="78"/>
      <x:c r="Z19" s="12"/>
      <x:c r="AA19" s="12"/>
      <x:c r="AB19" s="12"/>
      <x:c r="AC19" s="12"/>
      <x:c r="AD19" s="78"/>
      <x:c r="AE19" s="12"/>
      <x:c r="AF19" s="12"/>
      <x:c r="AG19" s="78"/>
      <x:c r="AH19" s="12"/>
      <x:c r="AI19" s="12"/>
      <x:c r="AJ19" s="12"/>
      <x:c r="AK19" s="12"/>
      <x:c r="AL19" s="12"/>
      <x:c r="AM19" s="12"/>
      <x:c r="AN19" s="84" t="str">
        <x:f>IF(B19="","",IF(Z19="Rejected","Rejected",IF(Z19="Superseded","Superseded",IF(Z19="Revise and Resubmit","Resubmission Required",IF(OR(AE19="Released for Defined Scope",AE19="Released with Conditions"),"Released",IF(Z19="Approved with Comments","Comments Open",IF(Z19="Approved","Approved - Release Pending",IF(Z19="Under Review","Under Review",IF(Z19="Submitted","Submitted","Draft")))))))))</x:f>
      </x:c>
      <x:c r="AO19" s="85" t="str">
        <x:f>IF(B19="","",IF(U19="","",IF(Y19&lt;&gt;"",Y19-U19,TODAY()-U19)))</x:f>
      </x:c>
      <x:c r="AP19" s="84" t="str">
        <x:f>IF(B19="","",IF(OR(C19="",D19="",F19="",G19="",M19="",O19="",S19="",Z19="",AE19=""),"Missing required field","Complete"))</x:f>
      </x:c>
    </x:row>
    <x:row r="20" ht="18" customHeight="1">
      <x:c r="A20" s="12"/>
      <x:c r="B20" s="12"/>
      <x:c r="C20" s="12"/>
      <x:c r="D20" s="12"/>
      <x:c r="E20" s="12"/>
      <x:c r="F20" s="12"/>
      <x:c r="G20" s="12"/>
      <x:c r="H20" s="12"/>
      <x:c r="I20" s="12"/>
      <x:c r="J20" s="12"/>
      <x:c r="K20" s="12"/>
      <x:c r="L20" s="12"/>
      <x:c r="M20" s="12"/>
      <x:c r="N20" s="12"/>
      <x:c r="O20" s="12"/>
      <x:c r="P20" s="12"/>
      <x:c r="Q20" s="12"/>
      <x:c r="R20" s="12"/>
      <x:c r="S20" s="12"/>
      <x:c r="T20" s="12"/>
      <x:c r="U20" s="78"/>
      <x:c r="V20" s="78"/>
      <x:c r="W20" s="12"/>
      <x:c r="X20" s="12"/>
      <x:c r="Y20" s="78"/>
      <x:c r="Z20" s="12"/>
      <x:c r="AA20" s="12"/>
      <x:c r="AB20" s="12"/>
      <x:c r="AC20" s="12"/>
      <x:c r="AD20" s="78"/>
      <x:c r="AE20" s="12"/>
      <x:c r="AF20" s="12"/>
      <x:c r="AG20" s="78"/>
      <x:c r="AH20" s="12"/>
      <x:c r="AI20" s="12"/>
      <x:c r="AJ20" s="12"/>
      <x:c r="AK20" s="12"/>
      <x:c r="AL20" s="12"/>
      <x:c r="AM20" s="12"/>
      <x:c r="AN20" s="84" t="str">
        <x:f>IF(B20="","",IF(Z20="Rejected","Rejected",IF(Z20="Superseded","Superseded",IF(Z20="Revise and Resubmit","Resubmission Required",IF(OR(AE20="Released for Defined Scope",AE20="Released with Conditions"),"Released",IF(Z20="Approved with Comments","Comments Open",IF(Z20="Approved","Approved - Release Pending",IF(Z20="Under Review","Under Review",IF(Z20="Submitted","Submitted","Draft")))))))))</x:f>
      </x:c>
      <x:c r="AO20" s="85" t="str">
        <x:f>IF(B20="","",IF(U20="","",IF(Y20&lt;&gt;"",Y20-U20,TODAY()-U20)))</x:f>
      </x:c>
      <x:c r="AP20" s="84" t="str">
        <x:f>IF(B20="","",IF(OR(C20="",D20="",F20="",G20="",M20="",O20="",S20="",Z20="",AE20=""),"Missing required field","Complete"))</x:f>
      </x:c>
    </x:row>
    <x:row r="21" ht="18" customHeight="1">
      <x:c r="A21" s="12"/>
      <x:c r="B21" s="12"/>
      <x:c r="C21" s="12"/>
      <x:c r="D21" s="12"/>
      <x:c r="E21" s="12"/>
      <x:c r="F21" s="12"/>
      <x:c r="G21" s="12"/>
      <x:c r="H21" s="12"/>
      <x:c r="I21" s="12"/>
      <x:c r="J21" s="12"/>
      <x:c r="K21" s="12"/>
      <x:c r="L21" s="12"/>
      <x:c r="M21" s="12"/>
      <x:c r="N21" s="12"/>
      <x:c r="O21" s="12"/>
      <x:c r="P21" s="12"/>
      <x:c r="Q21" s="12"/>
      <x:c r="R21" s="12"/>
      <x:c r="S21" s="12"/>
      <x:c r="T21" s="12"/>
      <x:c r="U21" s="78"/>
      <x:c r="V21" s="78"/>
      <x:c r="W21" s="12"/>
      <x:c r="X21" s="12"/>
      <x:c r="Y21" s="78"/>
      <x:c r="Z21" s="12"/>
      <x:c r="AA21" s="12"/>
      <x:c r="AB21" s="12"/>
      <x:c r="AC21" s="12"/>
      <x:c r="AD21" s="78"/>
      <x:c r="AE21" s="12"/>
      <x:c r="AF21" s="12"/>
      <x:c r="AG21" s="78"/>
      <x:c r="AH21" s="12"/>
      <x:c r="AI21" s="12"/>
      <x:c r="AJ21" s="12"/>
      <x:c r="AK21" s="12"/>
      <x:c r="AL21" s="12"/>
      <x:c r="AM21" s="12"/>
      <x:c r="AN21" s="84" t="str">
        <x:f>IF(B21="","",IF(Z21="Rejected","Rejected",IF(Z21="Superseded","Superseded",IF(Z21="Revise and Resubmit","Resubmission Required",IF(OR(AE21="Released for Defined Scope",AE21="Released with Conditions"),"Released",IF(Z21="Approved with Comments","Comments Open",IF(Z21="Approved","Approved - Release Pending",IF(Z21="Under Review","Under Review",IF(Z21="Submitted","Submitted","Draft")))))))))</x:f>
      </x:c>
      <x:c r="AO21" s="85" t="str">
        <x:f>IF(B21="","",IF(U21="","",IF(Y21&lt;&gt;"",Y21-U21,TODAY()-U21)))</x:f>
      </x:c>
      <x:c r="AP21" s="84" t="str">
        <x:f>IF(B21="","",IF(OR(C21="",D21="",F21="",G21="",M21="",O21="",S21="",Z21="",AE21=""),"Missing required field","Complete"))</x:f>
      </x:c>
    </x:row>
    <x:row r="22" ht="18" customHeight="1">
      <x:c r="A22" s="12"/>
      <x:c r="B22" s="12"/>
      <x:c r="C22" s="12"/>
      <x:c r="D22" s="12"/>
      <x:c r="E22" s="12"/>
      <x:c r="F22" s="12"/>
      <x:c r="G22" s="12"/>
      <x:c r="H22" s="12"/>
      <x:c r="I22" s="12"/>
      <x:c r="J22" s="12"/>
      <x:c r="K22" s="12"/>
      <x:c r="L22" s="12"/>
      <x:c r="M22" s="12"/>
      <x:c r="N22" s="12"/>
      <x:c r="O22" s="12"/>
      <x:c r="P22" s="12"/>
      <x:c r="Q22" s="12"/>
      <x:c r="R22" s="12"/>
      <x:c r="S22" s="12"/>
      <x:c r="T22" s="12"/>
      <x:c r="U22" s="78"/>
      <x:c r="V22" s="78"/>
      <x:c r="W22" s="12"/>
      <x:c r="X22" s="12"/>
      <x:c r="Y22" s="78"/>
      <x:c r="Z22" s="12"/>
      <x:c r="AA22" s="12"/>
      <x:c r="AB22" s="12"/>
      <x:c r="AC22" s="12"/>
      <x:c r="AD22" s="78"/>
      <x:c r="AE22" s="12"/>
      <x:c r="AF22" s="12"/>
      <x:c r="AG22" s="78"/>
      <x:c r="AH22" s="12"/>
      <x:c r="AI22" s="12"/>
      <x:c r="AJ22" s="12"/>
      <x:c r="AK22" s="12"/>
      <x:c r="AL22" s="12"/>
      <x:c r="AM22" s="12"/>
      <x:c r="AN22" s="84" t="str">
        <x:f>IF(B22="","",IF(Z22="Rejected","Rejected",IF(Z22="Superseded","Superseded",IF(Z22="Revise and Resubmit","Resubmission Required",IF(OR(AE22="Released for Defined Scope",AE22="Released with Conditions"),"Released",IF(Z22="Approved with Comments","Comments Open",IF(Z22="Approved","Approved - Release Pending",IF(Z22="Under Review","Under Review",IF(Z22="Submitted","Submitted","Draft")))))))))</x:f>
      </x:c>
      <x:c r="AO22" s="85" t="str">
        <x:f>IF(B22="","",IF(U22="","",IF(Y22&lt;&gt;"",Y22-U22,TODAY()-U22)))</x:f>
      </x:c>
      <x:c r="AP22" s="84" t="str">
        <x:f>IF(B22="","",IF(OR(C22="",D22="",F22="",G22="",M22="",O22="",S22="",Z22="",AE22=""),"Missing required field","Complete"))</x:f>
      </x:c>
    </x:row>
    <x:row r="23" ht="18" customHeight="1">
      <x:c r="A23" s="12"/>
      <x:c r="B23" s="12"/>
      <x:c r="C23" s="12"/>
      <x:c r="D23" s="12"/>
      <x:c r="E23" s="12"/>
      <x:c r="F23" s="12"/>
      <x:c r="G23" s="12"/>
      <x:c r="H23" s="12"/>
      <x:c r="I23" s="12"/>
      <x:c r="J23" s="12"/>
      <x:c r="K23" s="12"/>
      <x:c r="L23" s="12"/>
      <x:c r="M23" s="12"/>
      <x:c r="N23" s="12"/>
      <x:c r="O23" s="12"/>
      <x:c r="P23" s="12"/>
      <x:c r="Q23" s="12"/>
      <x:c r="R23" s="12"/>
      <x:c r="S23" s="12"/>
      <x:c r="T23" s="12"/>
      <x:c r="U23" s="78"/>
      <x:c r="V23" s="78"/>
      <x:c r="W23" s="12"/>
      <x:c r="X23" s="12"/>
      <x:c r="Y23" s="78"/>
      <x:c r="Z23" s="12"/>
      <x:c r="AA23" s="12"/>
      <x:c r="AB23" s="12"/>
      <x:c r="AC23" s="12"/>
      <x:c r="AD23" s="78"/>
      <x:c r="AE23" s="12"/>
      <x:c r="AF23" s="12"/>
      <x:c r="AG23" s="78"/>
      <x:c r="AH23" s="12"/>
      <x:c r="AI23" s="12"/>
      <x:c r="AJ23" s="12"/>
      <x:c r="AK23" s="12"/>
      <x:c r="AL23" s="12"/>
      <x:c r="AM23" s="12"/>
      <x:c r="AN23" s="84" t="str">
        <x:f>IF(B23="","",IF(Z23="Rejected","Rejected",IF(Z23="Superseded","Superseded",IF(Z23="Revise and Resubmit","Resubmission Required",IF(OR(AE23="Released for Defined Scope",AE23="Released with Conditions"),"Released",IF(Z23="Approved with Comments","Comments Open",IF(Z23="Approved","Approved - Release Pending",IF(Z23="Under Review","Under Review",IF(Z23="Submitted","Submitted","Draft")))))))))</x:f>
      </x:c>
      <x:c r="AO23" s="85" t="str">
        <x:f>IF(B23="","",IF(U23="","",IF(Y23&lt;&gt;"",Y23-U23,TODAY()-U23)))</x:f>
      </x:c>
      <x:c r="AP23" s="84" t="str">
        <x:f>IF(B23="","",IF(OR(C23="",D23="",F23="",G23="",M23="",O23="",S23="",Z23="",AE23=""),"Missing required field","Complete"))</x:f>
      </x:c>
    </x:row>
    <x:row r="24" ht="18" customHeight="1">
      <x:c r="A24" s="12"/>
      <x:c r="B24" s="12"/>
      <x:c r="C24" s="12"/>
      <x:c r="D24" s="12"/>
      <x:c r="E24" s="12"/>
      <x:c r="F24" s="12"/>
      <x:c r="G24" s="12"/>
      <x:c r="H24" s="12"/>
      <x:c r="I24" s="12"/>
      <x:c r="J24" s="12"/>
      <x:c r="K24" s="12"/>
      <x:c r="L24" s="12"/>
      <x:c r="M24" s="12"/>
      <x:c r="N24" s="12"/>
      <x:c r="O24" s="12"/>
      <x:c r="P24" s="12"/>
      <x:c r="Q24" s="12"/>
      <x:c r="R24" s="12"/>
      <x:c r="S24" s="12"/>
      <x:c r="T24" s="12"/>
      <x:c r="U24" s="78"/>
      <x:c r="V24" s="78"/>
      <x:c r="W24" s="12"/>
      <x:c r="X24" s="12"/>
      <x:c r="Y24" s="78"/>
      <x:c r="Z24" s="12"/>
      <x:c r="AA24" s="12"/>
      <x:c r="AB24" s="12"/>
      <x:c r="AC24" s="12"/>
      <x:c r="AD24" s="78"/>
      <x:c r="AE24" s="12"/>
      <x:c r="AF24" s="12"/>
      <x:c r="AG24" s="78"/>
      <x:c r="AH24" s="12"/>
      <x:c r="AI24" s="12"/>
      <x:c r="AJ24" s="12"/>
      <x:c r="AK24" s="12"/>
      <x:c r="AL24" s="12"/>
      <x:c r="AM24" s="12"/>
      <x:c r="AN24" s="84" t="str">
        <x:f>IF(B24="","",IF(Z24="Rejected","Rejected",IF(Z24="Superseded","Superseded",IF(Z24="Revise and Resubmit","Resubmission Required",IF(OR(AE24="Released for Defined Scope",AE24="Released with Conditions"),"Released",IF(Z24="Approved with Comments","Comments Open",IF(Z24="Approved","Approved - Release Pending",IF(Z24="Under Review","Under Review",IF(Z24="Submitted","Submitted","Draft")))))))))</x:f>
      </x:c>
      <x:c r="AO24" s="85" t="str">
        <x:f>IF(B24="","",IF(U24="","",IF(Y24&lt;&gt;"",Y24-U24,TODAY()-U24)))</x:f>
      </x:c>
      <x:c r="AP24" s="84" t="str">
        <x:f>IF(B24="","",IF(OR(C24="",D24="",F24="",G24="",M24="",O24="",S24="",Z24="",AE24=""),"Missing required field","Complete"))</x:f>
      </x:c>
    </x:row>
    <x:row r="25" ht="18" customHeight="1">
      <x:c r="A25" s="12"/>
      <x:c r="B25" s="12"/>
      <x:c r="C25" s="12"/>
      <x:c r="D25" s="12"/>
      <x:c r="E25" s="12"/>
      <x:c r="F25" s="12"/>
      <x:c r="G25" s="12"/>
      <x:c r="H25" s="12"/>
      <x:c r="I25" s="12"/>
      <x:c r="J25" s="12"/>
      <x:c r="K25" s="12"/>
      <x:c r="L25" s="12"/>
      <x:c r="M25" s="12"/>
      <x:c r="N25" s="12"/>
      <x:c r="O25" s="12"/>
      <x:c r="P25" s="12"/>
      <x:c r="Q25" s="12"/>
      <x:c r="R25" s="12"/>
      <x:c r="S25" s="12"/>
      <x:c r="T25" s="12"/>
      <x:c r="U25" s="78"/>
      <x:c r="V25" s="78"/>
      <x:c r="W25" s="12"/>
      <x:c r="X25" s="12"/>
      <x:c r="Y25" s="78"/>
      <x:c r="Z25" s="12"/>
      <x:c r="AA25" s="12"/>
      <x:c r="AB25" s="12"/>
      <x:c r="AC25" s="12"/>
      <x:c r="AD25" s="78"/>
      <x:c r="AE25" s="12"/>
      <x:c r="AF25" s="12"/>
      <x:c r="AG25" s="78"/>
      <x:c r="AH25" s="12"/>
      <x:c r="AI25" s="12"/>
      <x:c r="AJ25" s="12"/>
      <x:c r="AK25" s="12"/>
      <x:c r="AL25" s="12"/>
      <x:c r="AM25" s="12"/>
      <x:c r="AN25" s="84" t="str">
        <x:f>IF(B25="","",IF(Z25="Rejected","Rejected",IF(Z25="Superseded","Superseded",IF(Z25="Revise and Resubmit","Resubmission Required",IF(OR(AE25="Released for Defined Scope",AE25="Released with Conditions"),"Released",IF(Z25="Approved with Comments","Comments Open",IF(Z25="Approved","Approved - Release Pending",IF(Z25="Under Review","Under Review",IF(Z25="Submitted","Submitted","Draft")))))))))</x:f>
      </x:c>
      <x:c r="AO25" s="85" t="str">
        <x:f>IF(B25="","",IF(U25="","",IF(Y25&lt;&gt;"",Y25-U25,TODAY()-U25)))</x:f>
      </x:c>
      <x:c r="AP25" s="84" t="str">
        <x:f>IF(B25="","",IF(OR(C25="",D25="",F25="",G25="",M25="",O25="",S25="",Z25="",AE25=""),"Missing required field","Complete"))</x:f>
      </x:c>
    </x:row>
    <x:row r="26" ht="18" customHeight="1">
      <x:c r="A26" s="12"/>
      <x:c r="B26" s="12"/>
      <x:c r="C26" s="12"/>
      <x:c r="D26" s="12"/>
      <x:c r="E26" s="12"/>
      <x:c r="F26" s="12"/>
      <x:c r="G26" s="12"/>
      <x:c r="H26" s="12"/>
      <x:c r="I26" s="12"/>
      <x:c r="J26" s="12"/>
      <x:c r="K26" s="12"/>
      <x:c r="L26" s="12"/>
      <x:c r="M26" s="12"/>
      <x:c r="N26" s="12"/>
      <x:c r="O26" s="12"/>
      <x:c r="P26" s="12"/>
      <x:c r="Q26" s="12"/>
      <x:c r="R26" s="12"/>
      <x:c r="S26" s="12"/>
      <x:c r="T26" s="12"/>
      <x:c r="U26" s="78"/>
      <x:c r="V26" s="78"/>
      <x:c r="W26" s="12"/>
      <x:c r="X26" s="12"/>
      <x:c r="Y26" s="78"/>
      <x:c r="Z26" s="12"/>
      <x:c r="AA26" s="12"/>
      <x:c r="AB26" s="12"/>
      <x:c r="AC26" s="12"/>
      <x:c r="AD26" s="78"/>
      <x:c r="AE26" s="12"/>
      <x:c r="AF26" s="12"/>
      <x:c r="AG26" s="78"/>
      <x:c r="AH26" s="12"/>
      <x:c r="AI26" s="12"/>
      <x:c r="AJ26" s="12"/>
      <x:c r="AK26" s="12"/>
      <x:c r="AL26" s="12"/>
      <x:c r="AM26" s="12"/>
      <x:c r="AN26" s="84" t="str">
        <x:f>IF(B26="","",IF(Z26="Rejected","Rejected",IF(Z26="Superseded","Superseded",IF(Z26="Revise and Resubmit","Resubmission Required",IF(OR(AE26="Released for Defined Scope",AE26="Released with Conditions"),"Released",IF(Z26="Approved with Comments","Comments Open",IF(Z26="Approved","Approved - Release Pending",IF(Z26="Under Review","Under Review",IF(Z26="Submitted","Submitted","Draft")))))))))</x:f>
      </x:c>
      <x:c r="AO26" s="85" t="str">
        <x:f>IF(B26="","",IF(U26="","",IF(Y26&lt;&gt;"",Y26-U26,TODAY()-U26)))</x:f>
      </x:c>
      <x:c r="AP26" s="84" t="str">
        <x:f>IF(B26="","",IF(OR(C26="",D26="",F26="",G26="",M26="",O26="",S26="",Z26="",AE26=""),"Missing required field","Complete"))</x:f>
      </x:c>
    </x:row>
    <x:row r="27" ht="18" customHeight="1">
      <x:c r="A27" s="12"/>
      <x:c r="B27" s="12"/>
      <x:c r="C27" s="12"/>
      <x:c r="D27" s="12"/>
      <x:c r="E27" s="12"/>
      <x:c r="F27" s="12"/>
      <x:c r="G27" s="12"/>
      <x:c r="H27" s="12"/>
      <x:c r="I27" s="12"/>
      <x:c r="J27" s="12"/>
      <x:c r="K27" s="12"/>
      <x:c r="L27" s="12"/>
      <x:c r="M27" s="12"/>
      <x:c r="N27" s="12"/>
      <x:c r="O27" s="12"/>
      <x:c r="P27" s="12"/>
      <x:c r="Q27" s="12"/>
      <x:c r="R27" s="12"/>
      <x:c r="S27" s="12"/>
      <x:c r="T27" s="12"/>
      <x:c r="U27" s="78"/>
      <x:c r="V27" s="78"/>
      <x:c r="W27" s="12"/>
      <x:c r="X27" s="12"/>
      <x:c r="Y27" s="78"/>
      <x:c r="Z27" s="12"/>
      <x:c r="AA27" s="12"/>
      <x:c r="AB27" s="12"/>
      <x:c r="AC27" s="12"/>
      <x:c r="AD27" s="78"/>
      <x:c r="AE27" s="12"/>
      <x:c r="AF27" s="12"/>
      <x:c r="AG27" s="78"/>
      <x:c r="AH27" s="12"/>
      <x:c r="AI27" s="12"/>
      <x:c r="AJ27" s="12"/>
      <x:c r="AK27" s="12"/>
      <x:c r="AL27" s="12"/>
      <x:c r="AM27" s="12"/>
      <x:c r="AN27" s="84" t="str">
        <x:f>IF(B27="","",IF(Z27="Rejected","Rejected",IF(Z27="Superseded","Superseded",IF(Z27="Revise and Resubmit","Resubmission Required",IF(OR(AE27="Released for Defined Scope",AE27="Released with Conditions"),"Released",IF(Z27="Approved with Comments","Comments Open",IF(Z27="Approved","Approved - Release Pending",IF(Z27="Under Review","Under Review",IF(Z27="Submitted","Submitted","Draft")))))))))</x:f>
      </x:c>
      <x:c r="AO27" s="85" t="str">
        <x:f>IF(B27="","",IF(U27="","",IF(Y27&lt;&gt;"",Y27-U27,TODAY()-U27)))</x:f>
      </x:c>
      <x:c r="AP27" s="84" t="str">
        <x:f>IF(B27="","",IF(OR(C27="",D27="",F27="",G27="",M27="",O27="",S27="",Z27="",AE27=""),"Missing required field","Complete"))</x:f>
      </x:c>
    </x:row>
    <x:row r="28" ht="18" customHeight="1">
      <x:c r="A28" s="12"/>
      <x:c r="B28" s="12"/>
      <x:c r="C28" s="12"/>
      <x:c r="D28" s="12"/>
      <x:c r="E28" s="12"/>
      <x:c r="F28" s="12"/>
      <x:c r="G28" s="12"/>
      <x:c r="H28" s="12"/>
      <x:c r="I28" s="12"/>
      <x:c r="J28" s="12"/>
      <x:c r="K28" s="12"/>
      <x:c r="L28" s="12"/>
      <x:c r="M28" s="12"/>
      <x:c r="N28" s="12"/>
      <x:c r="O28" s="12"/>
      <x:c r="P28" s="12"/>
      <x:c r="Q28" s="12"/>
      <x:c r="R28" s="12"/>
      <x:c r="S28" s="12"/>
      <x:c r="T28" s="12"/>
      <x:c r="U28" s="78"/>
      <x:c r="V28" s="78"/>
      <x:c r="W28" s="12"/>
      <x:c r="X28" s="12"/>
      <x:c r="Y28" s="78"/>
      <x:c r="Z28" s="12"/>
      <x:c r="AA28" s="12"/>
      <x:c r="AB28" s="12"/>
      <x:c r="AC28" s="12"/>
      <x:c r="AD28" s="78"/>
      <x:c r="AE28" s="12"/>
      <x:c r="AF28" s="12"/>
      <x:c r="AG28" s="78"/>
      <x:c r="AH28" s="12"/>
      <x:c r="AI28" s="12"/>
      <x:c r="AJ28" s="12"/>
      <x:c r="AK28" s="12"/>
      <x:c r="AL28" s="12"/>
      <x:c r="AM28" s="12"/>
      <x:c r="AN28" s="84" t="str">
        <x:f>IF(B28="","",IF(Z28="Rejected","Rejected",IF(Z28="Superseded","Superseded",IF(Z28="Revise and Resubmit","Resubmission Required",IF(OR(AE28="Released for Defined Scope",AE28="Released with Conditions"),"Released",IF(Z28="Approved with Comments","Comments Open",IF(Z28="Approved","Approved - Release Pending",IF(Z28="Under Review","Under Review",IF(Z28="Submitted","Submitted","Draft")))))))))</x:f>
      </x:c>
      <x:c r="AO28" s="85" t="str">
        <x:f>IF(B28="","",IF(U28="","",IF(Y28&lt;&gt;"",Y28-U28,TODAY()-U28)))</x:f>
      </x:c>
      <x:c r="AP28" s="84" t="str">
        <x:f>IF(B28="","",IF(OR(C28="",D28="",F28="",G28="",M28="",O28="",S28="",Z28="",AE28=""),"Missing required field","Complete"))</x:f>
      </x:c>
    </x:row>
    <x:row r="29" ht="18" customHeight="1">
      <x:c r="A29" s="12"/>
      <x:c r="B29" s="12"/>
      <x:c r="C29" s="12"/>
      <x:c r="D29" s="12"/>
      <x:c r="E29" s="12"/>
      <x:c r="F29" s="12"/>
      <x:c r="G29" s="12"/>
      <x:c r="H29" s="12"/>
      <x:c r="I29" s="12"/>
      <x:c r="J29" s="12"/>
      <x:c r="K29" s="12"/>
      <x:c r="L29" s="12"/>
      <x:c r="M29" s="12"/>
      <x:c r="N29" s="12"/>
      <x:c r="O29" s="12"/>
      <x:c r="P29" s="12"/>
      <x:c r="Q29" s="12"/>
      <x:c r="R29" s="12"/>
      <x:c r="S29" s="12"/>
      <x:c r="T29" s="12"/>
      <x:c r="U29" s="78"/>
      <x:c r="V29" s="78"/>
      <x:c r="W29" s="12"/>
      <x:c r="X29" s="12"/>
      <x:c r="Y29" s="78"/>
      <x:c r="Z29" s="12"/>
      <x:c r="AA29" s="12"/>
      <x:c r="AB29" s="12"/>
      <x:c r="AC29" s="12"/>
      <x:c r="AD29" s="78"/>
      <x:c r="AE29" s="12"/>
      <x:c r="AF29" s="12"/>
      <x:c r="AG29" s="78"/>
      <x:c r="AH29" s="12"/>
      <x:c r="AI29" s="12"/>
      <x:c r="AJ29" s="12"/>
      <x:c r="AK29" s="12"/>
      <x:c r="AL29" s="12"/>
      <x:c r="AM29" s="12"/>
      <x:c r="AN29" s="84" t="str">
        <x:f>IF(B29="","",IF(Z29="Rejected","Rejected",IF(Z29="Superseded","Superseded",IF(Z29="Revise and Resubmit","Resubmission Required",IF(OR(AE29="Released for Defined Scope",AE29="Released with Conditions"),"Released",IF(Z29="Approved with Comments","Comments Open",IF(Z29="Approved","Approved - Release Pending",IF(Z29="Under Review","Under Review",IF(Z29="Submitted","Submitted","Draft")))))))))</x:f>
      </x:c>
      <x:c r="AO29" s="85" t="str">
        <x:f>IF(B29="","",IF(U29="","",IF(Y29&lt;&gt;"",Y29-U29,TODAY()-U29)))</x:f>
      </x:c>
      <x:c r="AP29" s="84" t="str">
        <x:f>IF(B29="","",IF(OR(C29="",D29="",F29="",G29="",M29="",O29="",S29="",Z29="",AE29=""),"Missing required field","Complete"))</x:f>
      </x:c>
    </x:row>
    <x:row r="30" ht="18" customHeight="1">
      <x:c r="A30" s="12"/>
      <x:c r="B30" s="12"/>
      <x:c r="C30" s="12"/>
      <x:c r="D30" s="12"/>
      <x:c r="E30" s="12"/>
      <x:c r="F30" s="12"/>
      <x:c r="G30" s="12"/>
      <x:c r="H30" s="12"/>
      <x:c r="I30" s="12"/>
      <x:c r="J30" s="12"/>
      <x:c r="K30" s="12"/>
      <x:c r="L30" s="12"/>
      <x:c r="M30" s="12"/>
      <x:c r="N30" s="12"/>
      <x:c r="O30" s="12"/>
      <x:c r="P30" s="12"/>
      <x:c r="Q30" s="12"/>
      <x:c r="R30" s="12"/>
      <x:c r="S30" s="12"/>
      <x:c r="T30" s="12"/>
      <x:c r="U30" s="78"/>
      <x:c r="V30" s="78"/>
      <x:c r="W30" s="12"/>
      <x:c r="X30" s="12"/>
      <x:c r="Y30" s="78"/>
      <x:c r="Z30" s="12"/>
      <x:c r="AA30" s="12"/>
      <x:c r="AB30" s="12"/>
      <x:c r="AC30" s="12"/>
      <x:c r="AD30" s="78"/>
      <x:c r="AE30" s="12"/>
      <x:c r="AF30" s="12"/>
      <x:c r="AG30" s="78"/>
      <x:c r="AH30" s="12"/>
      <x:c r="AI30" s="12"/>
      <x:c r="AJ30" s="12"/>
      <x:c r="AK30" s="12"/>
      <x:c r="AL30" s="12"/>
      <x:c r="AM30" s="12"/>
      <x:c r="AN30" s="84" t="str">
        <x:f>IF(B30="","",IF(Z30="Rejected","Rejected",IF(Z30="Superseded","Superseded",IF(Z30="Revise and Resubmit","Resubmission Required",IF(OR(AE30="Released for Defined Scope",AE30="Released with Conditions"),"Released",IF(Z30="Approved with Comments","Comments Open",IF(Z30="Approved","Approved - Release Pending",IF(Z30="Under Review","Under Review",IF(Z30="Submitted","Submitted","Draft")))))))))</x:f>
      </x:c>
      <x:c r="AO30" s="85" t="str">
        <x:f>IF(B30="","",IF(U30="","",IF(Y30&lt;&gt;"",Y30-U30,TODAY()-U30)))</x:f>
      </x:c>
      <x:c r="AP30" s="84" t="str">
        <x:f>IF(B30="","",IF(OR(C30="",D30="",F30="",G30="",M30="",O30="",S30="",Z30="",AE30=""),"Missing required field","Complete"))</x:f>
      </x:c>
    </x:row>
    <x:row r="31" ht="18" customHeight="1">
      <x:c r="A31" s="12"/>
      <x:c r="B31" s="12"/>
      <x:c r="C31" s="12"/>
      <x:c r="D31" s="12"/>
      <x:c r="E31" s="12"/>
      <x:c r="F31" s="12"/>
      <x:c r="G31" s="12"/>
      <x:c r="H31" s="12"/>
      <x:c r="I31" s="12"/>
      <x:c r="J31" s="12"/>
      <x:c r="K31" s="12"/>
      <x:c r="L31" s="12"/>
      <x:c r="M31" s="12"/>
      <x:c r="N31" s="12"/>
      <x:c r="O31" s="12"/>
      <x:c r="P31" s="12"/>
      <x:c r="Q31" s="12"/>
      <x:c r="R31" s="12"/>
      <x:c r="S31" s="12"/>
      <x:c r="T31" s="12"/>
      <x:c r="U31" s="78"/>
      <x:c r="V31" s="78"/>
      <x:c r="W31" s="12"/>
      <x:c r="X31" s="12"/>
      <x:c r="Y31" s="78"/>
      <x:c r="Z31" s="12"/>
      <x:c r="AA31" s="12"/>
      <x:c r="AB31" s="12"/>
      <x:c r="AC31" s="12"/>
      <x:c r="AD31" s="78"/>
      <x:c r="AE31" s="12"/>
      <x:c r="AF31" s="12"/>
      <x:c r="AG31" s="78"/>
      <x:c r="AH31" s="12"/>
      <x:c r="AI31" s="12"/>
      <x:c r="AJ31" s="12"/>
      <x:c r="AK31" s="12"/>
      <x:c r="AL31" s="12"/>
      <x:c r="AM31" s="12"/>
      <x:c r="AN31" s="84" t="str">
        <x:f>IF(B31="","",IF(Z31="Rejected","Rejected",IF(Z31="Superseded","Superseded",IF(Z31="Revise and Resubmit","Resubmission Required",IF(OR(AE31="Released for Defined Scope",AE31="Released with Conditions"),"Released",IF(Z31="Approved with Comments","Comments Open",IF(Z31="Approved","Approved - Release Pending",IF(Z31="Under Review","Under Review",IF(Z31="Submitted","Submitted","Draft")))))))))</x:f>
      </x:c>
      <x:c r="AO31" s="85" t="str">
        <x:f>IF(B31="","",IF(U31="","",IF(Y31&lt;&gt;"",Y31-U31,TODAY()-U31)))</x:f>
      </x:c>
      <x:c r="AP31" s="84" t="str">
        <x:f>IF(B31="","",IF(OR(C31="",D31="",F31="",G31="",M31="",O31="",S31="",Z31="",AE31=""),"Missing required field","Complete"))</x:f>
      </x:c>
    </x:row>
    <x:row r="32" ht="18" customHeight="1">
      <x:c r="A32" s="12"/>
      <x:c r="B32" s="12"/>
      <x:c r="C32" s="12"/>
      <x:c r="D32" s="12"/>
      <x:c r="E32" s="12"/>
      <x:c r="F32" s="12"/>
      <x:c r="G32" s="12"/>
      <x:c r="H32" s="12"/>
      <x:c r="I32" s="12"/>
      <x:c r="J32" s="12"/>
      <x:c r="K32" s="12"/>
      <x:c r="L32" s="12"/>
      <x:c r="M32" s="12"/>
      <x:c r="N32" s="12"/>
      <x:c r="O32" s="12"/>
      <x:c r="P32" s="12"/>
      <x:c r="Q32" s="12"/>
      <x:c r="R32" s="12"/>
      <x:c r="S32" s="12"/>
      <x:c r="T32" s="12"/>
      <x:c r="U32" s="78"/>
      <x:c r="V32" s="78"/>
      <x:c r="W32" s="12"/>
      <x:c r="X32" s="12"/>
      <x:c r="Y32" s="78"/>
      <x:c r="Z32" s="12"/>
      <x:c r="AA32" s="12"/>
      <x:c r="AB32" s="12"/>
      <x:c r="AC32" s="12"/>
      <x:c r="AD32" s="78"/>
      <x:c r="AE32" s="12"/>
      <x:c r="AF32" s="12"/>
      <x:c r="AG32" s="78"/>
      <x:c r="AH32" s="12"/>
      <x:c r="AI32" s="12"/>
      <x:c r="AJ32" s="12"/>
      <x:c r="AK32" s="12"/>
      <x:c r="AL32" s="12"/>
      <x:c r="AM32" s="12"/>
      <x:c r="AN32" s="84" t="str">
        <x:f>IF(B32="","",IF(Z32="Rejected","Rejected",IF(Z32="Superseded","Superseded",IF(Z32="Revise and Resubmit","Resubmission Required",IF(OR(AE32="Released for Defined Scope",AE32="Released with Conditions"),"Released",IF(Z32="Approved with Comments","Comments Open",IF(Z32="Approved","Approved - Release Pending",IF(Z32="Under Review","Under Review",IF(Z32="Submitted","Submitted","Draft")))))))))</x:f>
      </x:c>
      <x:c r="AO32" s="85" t="str">
        <x:f>IF(B32="","",IF(U32="","",IF(Y32&lt;&gt;"",Y32-U32,TODAY()-U32)))</x:f>
      </x:c>
      <x:c r="AP32" s="84" t="str">
        <x:f>IF(B32="","",IF(OR(C32="",D32="",F32="",G32="",M32="",O32="",S32="",Z32="",AE32=""),"Missing required field","Complete"))</x:f>
      </x:c>
    </x:row>
    <x:row r="33" ht="18" customHeight="1">
      <x:c r="A33" s="12"/>
      <x:c r="B33" s="12"/>
      <x:c r="C33" s="12"/>
      <x:c r="D33" s="12"/>
      <x:c r="E33" s="12"/>
      <x:c r="F33" s="12"/>
      <x:c r="G33" s="12"/>
      <x:c r="H33" s="12"/>
      <x:c r="I33" s="12"/>
      <x:c r="J33" s="12"/>
      <x:c r="K33" s="12"/>
      <x:c r="L33" s="12"/>
      <x:c r="M33" s="12"/>
      <x:c r="N33" s="12"/>
      <x:c r="O33" s="12"/>
      <x:c r="P33" s="12"/>
      <x:c r="Q33" s="12"/>
      <x:c r="R33" s="12"/>
      <x:c r="S33" s="12"/>
      <x:c r="T33" s="12"/>
      <x:c r="U33" s="78"/>
      <x:c r="V33" s="78"/>
      <x:c r="W33" s="12"/>
      <x:c r="X33" s="12"/>
      <x:c r="Y33" s="78"/>
      <x:c r="Z33" s="12"/>
      <x:c r="AA33" s="12"/>
      <x:c r="AB33" s="12"/>
      <x:c r="AC33" s="12"/>
      <x:c r="AD33" s="78"/>
      <x:c r="AE33" s="12"/>
      <x:c r="AF33" s="12"/>
      <x:c r="AG33" s="78"/>
      <x:c r="AH33" s="12"/>
      <x:c r="AI33" s="12"/>
      <x:c r="AJ33" s="12"/>
      <x:c r="AK33" s="12"/>
      <x:c r="AL33" s="12"/>
      <x:c r="AM33" s="12"/>
      <x:c r="AN33" s="84" t="str">
        <x:f>IF(B33="","",IF(Z33="Rejected","Rejected",IF(Z33="Superseded","Superseded",IF(Z33="Revise and Resubmit","Resubmission Required",IF(OR(AE33="Released for Defined Scope",AE33="Released with Conditions"),"Released",IF(Z33="Approved with Comments","Comments Open",IF(Z33="Approved","Approved - Release Pending",IF(Z33="Under Review","Under Review",IF(Z33="Submitted","Submitted","Draft")))))))))</x:f>
      </x:c>
      <x:c r="AO33" s="85" t="str">
        <x:f>IF(B33="","",IF(U33="","",IF(Y33&lt;&gt;"",Y33-U33,TODAY()-U33)))</x:f>
      </x:c>
      <x:c r="AP33" s="84" t="str">
        <x:f>IF(B33="","",IF(OR(C33="",D33="",F33="",G33="",M33="",O33="",S33="",Z33="",AE33=""),"Missing required field","Complete"))</x:f>
      </x:c>
    </x:row>
    <x:row r="34" ht="18" customHeight="1">
      <x:c r="A34" s="12"/>
      <x:c r="B34" s="12"/>
      <x:c r="C34" s="12"/>
      <x:c r="D34" s="12"/>
      <x:c r="E34" s="12"/>
      <x:c r="F34" s="12"/>
      <x:c r="G34" s="12"/>
      <x:c r="H34" s="12"/>
      <x:c r="I34" s="12"/>
      <x:c r="J34" s="12"/>
      <x:c r="K34" s="12"/>
      <x:c r="L34" s="12"/>
      <x:c r="M34" s="12"/>
      <x:c r="N34" s="12"/>
      <x:c r="O34" s="12"/>
      <x:c r="P34" s="12"/>
      <x:c r="Q34" s="12"/>
      <x:c r="R34" s="12"/>
      <x:c r="S34" s="12"/>
      <x:c r="T34" s="12"/>
      <x:c r="U34" s="78"/>
      <x:c r="V34" s="78"/>
      <x:c r="W34" s="12"/>
      <x:c r="X34" s="12"/>
      <x:c r="Y34" s="78"/>
      <x:c r="Z34" s="12"/>
      <x:c r="AA34" s="12"/>
      <x:c r="AB34" s="12"/>
      <x:c r="AC34" s="12"/>
      <x:c r="AD34" s="78"/>
      <x:c r="AE34" s="12"/>
      <x:c r="AF34" s="12"/>
      <x:c r="AG34" s="78"/>
      <x:c r="AH34" s="12"/>
      <x:c r="AI34" s="12"/>
      <x:c r="AJ34" s="12"/>
      <x:c r="AK34" s="12"/>
      <x:c r="AL34" s="12"/>
      <x:c r="AM34" s="12"/>
      <x:c r="AN34" s="84" t="str">
        <x:f>IF(B34="","",IF(Z34="Rejected","Rejected",IF(Z34="Superseded","Superseded",IF(Z34="Revise and Resubmit","Resubmission Required",IF(OR(AE34="Released for Defined Scope",AE34="Released with Conditions"),"Released",IF(Z34="Approved with Comments","Comments Open",IF(Z34="Approved","Approved - Release Pending",IF(Z34="Under Review","Under Review",IF(Z34="Submitted","Submitted","Draft")))))))))</x:f>
      </x:c>
      <x:c r="AO34" s="85" t="str">
        <x:f>IF(B34="","",IF(U34="","",IF(Y34&lt;&gt;"",Y34-U34,TODAY()-U34)))</x:f>
      </x:c>
      <x:c r="AP34" s="84" t="str">
        <x:f>IF(B34="","",IF(OR(C34="",D34="",F34="",G34="",M34="",O34="",S34="",Z34="",AE34=""),"Missing required field","Complete"))</x:f>
      </x:c>
    </x:row>
    <x:row r="35" ht="18" customHeight="1">
      <x:c r="A35" s="12"/>
      <x:c r="B35" s="12"/>
      <x:c r="C35" s="12"/>
      <x:c r="D35" s="12"/>
      <x:c r="E35" s="12"/>
      <x:c r="F35" s="12"/>
      <x:c r="G35" s="12"/>
      <x:c r="H35" s="12"/>
      <x:c r="I35" s="12"/>
      <x:c r="J35" s="12"/>
      <x:c r="K35" s="12"/>
      <x:c r="L35" s="12"/>
      <x:c r="M35" s="12"/>
      <x:c r="N35" s="12"/>
      <x:c r="O35" s="12"/>
      <x:c r="P35" s="12"/>
      <x:c r="Q35" s="12"/>
      <x:c r="R35" s="12"/>
      <x:c r="S35" s="12"/>
      <x:c r="T35" s="12"/>
      <x:c r="U35" s="78"/>
      <x:c r="V35" s="78"/>
      <x:c r="W35" s="12"/>
      <x:c r="X35" s="12"/>
      <x:c r="Y35" s="78"/>
      <x:c r="Z35" s="12"/>
      <x:c r="AA35" s="12"/>
      <x:c r="AB35" s="12"/>
      <x:c r="AC35" s="12"/>
      <x:c r="AD35" s="78"/>
      <x:c r="AE35" s="12"/>
      <x:c r="AF35" s="12"/>
      <x:c r="AG35" s="78"/>
      <x:c r="AH35" s="12"/>
      <x:c r="AI35" s="12"/>
      <x:c r="AJ35" s="12"/>
      <x:c r="AK35" s="12"/>
      <x:c r="AL35" s="12"/>
      <x:c r="AM35" s="12"/>
      <x:c r="AN35" s="84" t="str">
        <x:f>IF(B35="","",IF(Z35="Rejected","Rejected",IF(Z35="Superseded","Superseded",IF(Z35="Revise and Resubmit","Resubmission Required",IF(OR(AE35="Released for Defined Scope",AE35="Released with Conditions"),"Released",IF(Z35="Approved with Comments","Comments Open",IF(Z35="Approved","Approved - Release Pending",IF(Z35="Under Review","Under Review",IF(Z35="Submitted","Submitted","Draft")))))))))</x:f>
      </x:c>
      <x:c r="AO35" s="85" t="str">
        <x:f>IF(B35="","",IF(U35="","",IF(Y35&lt;&gt;"",Y35-U35,TODAY()-U35)))</x:f>
      </x:c>
      <x:c r="AP35" s="84" t="str">
        <x:f>IF(B35="","",IF(OR(C35="",D35="",F35="",G35="",M35="",O35="",S35="",Z35="",AE35=""),"Missing required field","Complete"))</x:f>
      </x:c>
    </x:row>
    <x:row r="36" ht="18" customHeight="1">
      <x:c r="A36" s="12"/>
      <x:c r="B36" s="12"/>
      <x:c r="C36" s="12"/>
      <x:c r="D36" s="12"/>
      <x:c r="E36" s="12"/>
      <x:c r="F36" s="12"/>
      <x:c r="G36" s="12"/>
      <x:c r="H36" s="12"/>
      <x:c r="I36" s="12"/>
      <x:c r="J36" s="12"/>
      <x:c r="K36" s="12"/>
      <x:c r="L36" s="12"/>
      <x:c r="M36" s="12"/>
      <x:c r="N36" s="12"/>
      <x:c r="O36" s="12"/>
      <x:c r="P36" s="12"/>
      <x:c r="Q36" s="12"/>
      <x:c r="R36" s="12"/>
      <x:c r="S36" s="12"/>
      <x:c r="T36" s="12"/>
      <x:c r="U36" s="78"/>
      <x:c r="V36" s="78"/>
      <x:c r="W36" s="12"/>
      <x:c r="X36" s="12"/>
      <x:c r="Y36" s="78"/>
      <x:c r="Z36" s="12"/>
      <x:c r="AA36" s="12"/>
      <x:c r="AB36" s="12"/>
      <x:c r="AC36" s="12"/>
      <x:c r="AD36" s="78"/>
      <x:c r="AE36" s="12"/>
      <x:c r="AF36" s="12"/>
      <x:c r="AG36" s="78"/>
      <x:c r="AH36" s="12"/>
      <x:c r="AI36" s="12"/>
      <x:c r="AJ36" s="12"/>
      <x:c r="AK36" s="12"/>
      <x:c r="AL36" s="12"/>
      <x:c r="AM36" s="12"/>
      <x:c r="AN36" s="84" t="str">
        <x:f>IF(B36="","",IF(Z36="Rejected","Rejected",IF(Z36="Superseded","Superseded",IF(Z36="Revise and Resubmit","Resubmission Required",IF(OR(AE36="Released for Defined Scope",AE36="Released with Conditions"),"Released",IF(Z36="Approved with Comments","Comments Open",IF(Z36="Approved","Approved - Release Pending",IF(Z36="Under Review","Under Review",IF(Z36="Submitted","Submitted","Draft")))))))))</x:f>
      </x:c>
      <x:c r="AO36" s="85" t="str">
        <x:f>IF(B36="","",IF(U36="","",IF(Y36&lt;&gt;"",Y36-U36,TODAY()-U36)))</x:f>
      </x:c>
      <x:c r="AP36" s="84" t="str">
        <x:f>IF(B36="","",IF(OR(C36="",D36="",F36="",G36="",M36="",O36="",S36="",Z36="",AE36=""),"Missing required field","Complete"))</x:f>
      </x:c>
    </x:row>
    <x:row r="37" ht="18" customHeight="1">
      <x:c r="A37" s="12"/>
      <x:c r="B37" s="12"/>
      <x:c r="C37" s="12"/>
      <x:c r="D37" s="12"/>
      <x:c r="E37" s="12"/>
      <x:c r="F37" s="12"/>
      <x:c r="G37" s="12"/>
      <x:c r="H37" s="12"/>
      <x:c r="I37" s="12"/>
      <x:c r="J37" s="12"/>
      <x:c r="K37" s="12"/>
      <x:c r="L37" s="12"/>
      <x:c r="M37" s="12"/>
      <x:c r="N37" s="12"/>
      <x:c r="O37" s="12"/>
      <x:c r="P37" s="12"/>
      <x:c r="Q37" s="12"/>
      <x:c r="R37" s="12"/>
      <x:c r="S37" s="12"/>
      <x:c r="T37" s="12"/>
      <x:c r="U37" s="78"/>
      <x:c r="V37" s="78"/>
      <x:c r="W37" s="12"/>
      <x:c r="X37" s="12"/>
      <x:c r="Y37" s="78"/>
      <x:c r="Z37" s="12"/>
      <x:c r="AA37" s="12"/>
      <x:c r="AB37" s="12"/>
      <x:c r="AC37" s="12"/>
      <x:c r="AD37" s="78"/>
      <x:c r="AE37" s="12"/>
      <x:c r="AF37" s="12"/>
      <x:c r="AG37" s="78"/>
      <x:c r="AH37" s="12"/>
      <x:c r="AI37" s="12"/>
      <x:c r="AJ37" s="12"/>
      <x:c r="AK37" s="12"/>
      <x:c r="AL37" s="12"/>
      <x:c r="AM37" s="12"/>
      <x:c r="AN37" s="84" t="str">
        <x:f>IF(B37="","",IF(Z37="Rejected","Rejected",IF(Z37="Superseded","Superseded",IF(Z37="Revise and Resubmit","Resubmission Required",IF(OR(AE37="Released for Defined Scope",AE37="Released with Conditions"),"Released",IF(Z37="Approved with Comments","Comments Open",IF(Z37="Approved","Approved - Release Pending",IF(Z37="Under Review","Under Review",IF(Z37="Submitted","Submitted","Draft")))))))))</x:f>
      </x:c>
      <x:c r="AO37" s="85" t="str">
        <x:f>IF(B37="","",IF(U37="","",IF(Y37&lt;&gt;"",Y37-U37,TODAY()-U37)))</x:f>
      </x:c>
      <x:c r="AP37" s="84" t="str">
        <x:f>IF(B37="","",IF(OR(C37="",D37="",F37="",G37="",M37="",O37="",S37="",Z37="",AE37=""),"Missing required field","Complete"))</x:f>
      </x:c>
    </x:row>
    <x:row r="38" ht="18" customHeight="1">
      <x:c r="A38" s="12"/>
      <x:c r="B38" s="12"/>
      <x:c r="C38" s="12"/>
      <x:c r="D38" s="12"/>
      <x:c r="E38" s="12"/>
      <x:c r="F38" s="12"/>
      <x:c r="G38" s="12"/>
      <x:c r="H38" s="12"/>
      <x:c r="I38" s="12"/>
      <x:c r="J38" s="12"/>
      <x:c r="K38" s="12"/>
      <x:c r="L38" s="12"/>
      <x:c r="M38" s="12"/>
      <x:c r="N38" s="12"/>
      <x:c r="O38" s="12"/>
      <x:c r="P38" s="12"/>
      <x:c r="Q38" s="12"/>
      <x:c r="R38" s="12"/>
      <x:c r="S38" s="12"/>
      <x:c r="T38" s="12"/>
      <x:c r="U38" s="78"/>
      <x:c r="V38" s="78"/>
      <x:c r="W38" s="12"/>
      <x:c r="X38" s="12"/>
      <x:c r="Y38" s="78"/>
      <x:c r="Z38" s="12"/>
      <x:c r="AA38" s="12"/>
      <x:c r="AB38" s="12"/>
      <x:c r="AC38" s="12"/>
      <x:c r="AD38" s="78"/>
      <x:c r="AE38" s="12"/>
      <x:c r="AF38" s="12"/>
      <x:c r="AG38" s="78"/>
      <x:c r="AH38" s="12"/>
      <x:c r="AI38" s="12"/>
      <x:c r="AJ38" s="12"/>
      <x:c r="AK38" s="12"/>
      <x:c r="AL38" s="12"/>
      <x:c r="AM38" s="12"/>
      <x:c r="AN38" s="84" t="str">
        <x:f>IF(B38="","",IF(Z38="Rejected","Rejected",IF(Z38="Superseded","Superseded",IF(Z38="Revise and Resubmit","Resubmission Required",IF(OR(AE38="Released for Defined Scope",AE38="Released with Conditions"),"Released",IF(Z38="Approved with Comments","Comments Open",IF(Z38="Approved","Approved - Release Pending",IF(Z38="Under Review","Under Review",IF(Z38="Submitted","Submitted","Draft")))))))))</x:f>
      </x:c>
      <x:c r="AO38" s="85" t="str">
        <x:f>IF(B38="","",IF(U38="","",IF(Y38&lt;&gt;"",Y38-U38,TODAY()-U38)))</x:f>
      </x:c>
      <x:c r="AP38" s="84" t="str">
        <x:f>IF(B38="","",IF(OR(C38="",D38="",F38="",G38="",M38="",O38="",S38="",Z38="",AE38=""),"Missing required field","Complete"))</x:f>
      </x:c>
    </x:row>
    <x:row r="39" ht="18" customHeight="1">
      <x:c r="A39" s="12"/>
      <x:c r="B39" s="12"/>
      <x:c r="C39" s="12"/>
      <x:c r="D39" s="12"/>
      <x:c r="E39" s="12"/>
      <x:c r="F39" s="12"/>
      <x:c r="G39" s="12"/>
      <x:c r="H39" s="12"/>
      <x:c r="I39" s="12"/>
      <x:c r="J39" s="12"/>
      <x:c r="K39" s="12"/>
      <x:c r="L39" s="12"/>
      <x:c r="M39" s="12"/>
      <x:c r="N39" s="12"/>
      <x:c r="O39" s="12"/>
      <x:c r="P39" s="12"/>
      <x:c r="Q39" s="12"/>
      <x:c r="R39" s="12"/>
      <x:c r="S39" s="12"/>
      <x:c r="T39" s="12"/>
      <x:c r="U39" s="78"/>
      <x:c r="V39" s="78"/>
      <x:c r="W39" s="12"/>
      <x:c r="X39" s="12"/>
      <x:c r="Y39" s="78"/>
      <x:c r="Z39" s="12"/>
      <x:c r="AA39" s="12"/>
      <x:c r="AB39" s="12"/>
      <x:c r="AC39" s="12"/>
      <x:c r="AD39" s="78"/>
      <x:c r="AE39" s="12"/>
      <x:c r="AF39" s="12"/>
      <x:c r="AG39" s="78"/>
      <x:c r="AH39" s="12"/>
      <x:c r="AI39" s="12"/>
      <x:c r="AJ39" s="12"/>
      <x:c r="AK39" s="12"/>
      <x:c r="AL39" s="12"/>
      <x:c r="AM39" s="12"/>
      <x:c r="AN39" s="84" t="str">
        <x:f>IF(B39="","",IF(Z39="Rejected","Rejected",IF(Z39="Superseded","Superseded",IF(Z39="Revise and Resubmit","Resubmission Required",IF(OR(AE39="Released for Defined Scope",AE39="Released with Conditions"),"Released",IF(Z39="Approved with Comments","Comments Open",IF(Z39="Approved","Approved - Release Pending",IF(Z39="Under Review","Under Review",IF(Z39="Submitted","Submitted","Draft")))))))))</x:f>
      </x:c>
      <x:c r="AO39" s="85" t="str">
        <x:f>IF(B39="","",IF(U39="","",IF(Y39&lt;&gt;"",Y39-U39,TODAY()-U39)))</x:f>
      </x:c>
      <x:c r="AP39" s="84" t="str">
        <x:f>IF(B39="","",IF(OR(C39="",D39="",F39="",G39="",M39="",O39="",S39="",Z39="",AE39=""),"Missing required field","Complete"))</x:f>
      </x:c>
    </x:row>
    <x:row r="40" ht="18" customHeight="1">
      <x:c r="A40" s="12"/>
      <x:c r="B40" s="12"/>
      <x:c r="C40" s="12"/>
      <x:c r="D40" s="12"/>
      <x:c r="E40" s="12"/>
      <x:c r="F40" s="12"/>
      <x:c r="G40" s="12"/>
      <x:c r="H40" s="12"/>
      <x:c r="I40" s="12"/>
      <x:c r="J40" s="12"/>
      <x:c r="K40" s="12"/>
      <x:c r="L40" s="12"/>
      <x:c r="M40" s="12"/>
      <x:c r="N40" s="12"/>
      <x:c r="O40" s="12"/>
      <x:c r="P40" s="12"/>
      <x:c r="Q40" s="12"/>
      <x:c r="R40" s="12"/>
      <x:c r="S40" s="12"/>
      <x:c r="T40" s="12"/>
      <x:c r="U40" s="78"/>
      <x:c r="V40" s="78"/>
      <x:c r="W40" s="12"/>
      <x:c r="X40" s="12"/>
      <x:c r="Y40" s="78"/>
      <x:c r="Z40" s="12"/>
      <x:c r="AA40" s="12"/>
      <x:c r="AB40" s="12"/>
      <x:c r="AC40" s="12"/>
      <x:c r="AD40" s="78"/>
      <x:c r="AE40" s="12"/>
      <x:c r="AF40" s="12"/>
      <x:c r="AG40" s="78"/>
      <x:c r="AH40" s="12"/>
      <x:c r="AI40" s="12"/>
      <x:c r="AJ40" s="12"/>
      <x:c r="AK40" s="12"/>
      <x:c r="AL40" s="12"/>
      <x:c r="AM40" s="12"/>
      <x:c r="AN40" s="84" t="str">
        <x:f>IF(B40="","",IF(Z40="Rejected","Rejected",IF(Z40="Superseded","Superseded",IF(Z40="Revise and Resubmit","Resubmission Required",IF(OR(AE40="Released for Defined Scope",AE40="Released with Conditions"),"Released",IF(Z40="Approved with Comments","Comments Open",IF(Z40="Approved","Approved - Release Pending",IF(Z40="Under Review","Under Review",IF(Z40="Submitted","Submitted","Draft")))))))))</x:f>
      </x:c>
      <x:c r="AO40" s="85" t="str">
        <x:f>IF(B40="","",IF(U40="","",IF(Y40&lt;&gt;"",Y40-U40,TODAY()-U40)))</x:f>
      </x:c>
      <x:c r="AP40" s="84" t="str">
        <x:f>IF(B40="","",IF(OR(C40="",D40="",F40="",G40="",M40="",O40="",S40="",Z40="",AE40=""),"Missing required field","Complete"))</x:f>
      </x:c>
    </x:row>
    <x:row r="41" ht="18" customHeight="1">
      <x:c r="A41" s="12"/>
      <x:c r="B41" s="12"/>
      <x:c r="C41" s="12"/>
      <x:c r="D41" s="12"/>
      <x:c r="E41" s="12"/>
      <x:c r="F41" s="12"/>
      <x:c r="G41" s="12"/>
      <x:c r="H41" s="12"/>
      <x:c r="I41" s="12"/>
      <x:c r="J41" s="12"/>
      <x:c r="K41" s="12"/>
      <x:c r="L41" s="12"/>
      <x:c r="M41" s="12"/>
      <x:c r="N41" s="12"/>
      <x:c r="O41" s="12"/>
      <x:c r="P41" s="12"/>
      <x:c r="Q41" s="12"/>
      <x:c r="R41" s="12"/>
      <x:c r="S41" s="12"/>
      <x:c r="T41" s="12"/>
      <x:c r="U41" s="78"/>
      <x:c r="V41" s="78"/>
      <x:c r="W41" s="12"/>
      <x:c r="X41" s="12"/>
      <x:c r="Y41" s="78"/>
      <x:c r="Z41" s="12"/>
      <x:c r="AA41" s="12"/>
      <x:c r="AB41" s="12"/>
      <x:c r="AC41" s="12"/>
      <x:c r="AD41" s="78"/>
      <x:c r="AE41" s="12"/>
      <x:c r="AF41" s="12"/>
      <x:c r="AG41" s="78"/>
      <x:c r="AH41" s="12"/>
      <x:c r="AI41" s="12"/>
      <x:c r="AJ41" s="12"/>
      <x:c r="AK41" s="12"/>
      <x:c r="AL41" s="12"/>
      <x:c r="AM41" s="12"/>
      <x:c r="AN41" s="84" t="str">
        <x:f>IF(B41="","",IF(Z41="Rejected","Rejected",IF(Z41="Superseded","Superseded",IF(Z41="Revise and Resubmit","Resubmission Required",IF(OR(AE41="Released for Defined Scope",AE41="Released with Conditions"),"Released",IF(Z41="Approved with Comments","Comments Open",IF(Z41="Approved","Approved - Release Pending",IF(Z41="Under Review","Under Review",IF(Z41="Submitted","Submitted","Draft")))))))))</x:f>
      </x:c>
      <x:c r="AO41" s="85" t="str">
        <x:f>IF(B41="","",IF(U41="","",IF(Y41&lt;&gt;"",Y41-U41,TODAY()-U41)))</x:f>
      </x:c>
      <x:c r="AP41" s="84" t="str">
        <x:f>IF(B41="","",IF(OR(C41="",D41="",F41="",G41="",M41="",O41="",S41="",Z41="",AE41=""),"Missing required field","Complete"))</x:f>
      </x:c>
    </x:row>
    <x:row r="42" ht="18" customHeight="1">
      <x:c r="A42" s="12"/>
      <x:c r="B42" s="12"/>
      <x:c r="C42" s="12"/>
      <x:c r="D42" s="12"/>
      <x:c r="E42" s="12"/>
      <x:c r="F42" s="12"/>
      <x:c r="G42" s="12"/>
      <x:c r="H42" s="12"/>
      <x:c r="I42" s="12"/>
      <x:c r="J42" s="12"/>
      <x:c r="K42" s="12"/>
      <x:c r="L42" s="12"/>
      <x:c r="M42" s="12"/>
      <x:c r="N42" s="12"/>
      <x:c r="O42" s="12"/>
      <x:c r="P42" s="12"/>
      <x:c r="Q42" s="12"/>
      <x:c r="R42" s="12"/>
      <x:c r="S42" s="12"/>
      <x:c r="T42" s="12"/>
      <x:c r="U42" s="78"/>
      <x:c r="V42" s="78"/>
      <x:c r="W42" s="12"/>
      <x:c r="X42" s="12"/>
      <x:c r="Y42" s="78"/>
      <x:c r="Z42" s="12"/>
      <x:c r="AA42" s="12"/>
      <x:c r="AB42" s="12"/>
      <x:c r="AC42" s="12"/>
      <x:c r="AD42" s="78"/>
      <x:c r="AE42" s="12"/>
      <x:c r="AF42" s="12"/>
      <x:c r="AG42" s="78"/>
      <x:c r="AH42" s="12"/>
      <x:c r="AI42" s="12"/>
      <x:c r="AJ42" s="12"/>
      <x:c r="AK42" s="12"/>
      <x:c r="AL42" s="12"/>
      <x:c r="AM42" s="12"/>
      <x:c r="AN42" s="84" t="str">
        <x:f>IF(B42="","",IF(Z42="Rejected","Rejected",IF(Z42="Superseded","Superseded",IF(Z42="Revise and Resubmit","Resubmission Required",IF(OR(AE42="Released for Defined Scope",AE42="Released with Conditions"),"Released",IF(Z42="Approved with Comments","Comments Open",IF(Z42="Approved","Approved - Release Pending",IF(Z42="Under Review","Under Review",IF(Z42="Submitted","Submitted","Draft")))))))))</x:f>
      </x:c>
      <x:c r="AO42" s="85" t="str">
        <x:f>IF(B42="","",IF(U42="","",IF(Y42&lt;&gt;"",Y42-U42,TODAY()-U42)))</x:f>
      </x:c>
      <x:c r="AP42" s="84" t="str">
        <x:f>IF(B42="","",IF(OR(C42="",D42="",F42="",G42="",M42="",O42="",S42="",Z42="",AE42=""),"Missing required field","Complete"))</x:f>
      </x:c>
    </x:row>
    <x:row r="43" ht="18" customHeight="1">
      <x:c r="A43" s="12"/>
      <x:c r="B43" s="12"/>
      <x:c r="C43" s="12"/>
      <x:c r="D43" s="12"/>
      <x:c r="E43" s="12"/>
      <x:c r="F43" s="12"/>
      <x:c r="G43" s="12"/>
      <x:c r="H43" s="12"/>
      <x:c r="I43" s="12"/>
      <x:c r="J43" s="12"/>
      <x:c r="K43" s="12"/>
      <x:c r="L43" s="12"/>
      <x:c r="M43" s="12"/>
      <x:c r="N43" s="12"/>
      <x:c r="O43" s="12"/>
      <x:c r="P43" s="12"/>
      <x:c r="Q43" s="12"/>
      <x:c r="R43" s="12"/>
      <x:c r="S43" s="12"/>
      <x:c r="T43" s="12"/>
      <x:c r="U43" s="78"/>
      <x:c r="V43" s="78"/>
      <x:c r="W43" s="12"/>
      <x:c r="X43" s="12"/>
      <x:c r="Y43" s="78"/>
      <x:c r="Z43" s="12"/>
      <x:c r="AA43" s="12"/>
      <x:c r="AB43" s="12"/>
      <x:c r="AC43" s="12"/>
      <x:c r="AD43" s="78"/>
      <x:c r="AE43" s="12"/>
      <x:c r="AF43" s="12"/>
      <x:c r="AG43" s="78"/>
      <x:c r="AH43" s="12"/>
      <x:c r="AI43" s="12"/>
      <x:c r="AJ43" s="12"/>
      <x:c r="AK43" s="12"/>
      <x:c r="AL43" s="12"/>
      <x:c r="AM43" s="12"/>
      <x:c r="AN43" s="84" t="str">
        <x:f>IF(B43="","",IF(Z43="Rejected","Rejected",IF(Z43="Superseded","Superseded",IF(Z43="Revise and Resubmit","Resubmission Required",IF(OR(AE43="Released for Defined Scope",AE43="Released with Conditions"),"Released",IF(Z43="Approved with Comments","Comments Open",IF(Z43="Approved","Approved - Release Pending",IF(Z43="Under Review","Under Review",IF(Z43="Submitted","Submitted","Draft")))))))))</x:f>
      </x:c>
      <x:c r="AO43" s="85" t="str">
        <x:f>IF(B43="","",IF(U43="","",IF(Y43&lt;&gt;"",Y43-U43,TODAY()-U43)))</x:f>
      </x:c>
      <x:c r="AP43" s="84" t="str">
        <x:f>IF(B43="","",IF(OR(C43="",D43="",F43="",G43="",M43="",O43="",S43="",Z43="",AE43=""),"Missing required field","Complete"))</x:f>
      </x:c>
    </x:row>
    <x:row r="44" ht="18" customHeight="1">
      <x:c r="A44" s="12"/>
      <x:c r="B44" s="12"/>
      <x:c r="C44" s="12"/>
      <x:c r="D44" s="12"/>
      <x:c r="E44" s="12"/>
      <x:c r="F44" s="12"/>
      <x:c r="G44" s="12"/>
      <x:c r="H44" s="12"/>
      <x:c r="I44" s="12"/>
      <x:c r="J44" s="12"/>
      <x:c r="K44" s="12"/>
      <x:c r="L44" s="12"/>
      <x:c r="M44" s="12"/>
      <x:c r="N44" s="12"/>
      <x:c r="O44" s="12"/>
      <x:c r="P44" s="12"/>
      <x:c r="Q44" s="12"/>
      <x:c r="R44" s="12"/>
      <x:c r="S44" s="12"/>
      <x:c r="T44" s="12"/>
      <x:c r="U44" s="78"/>
      <x:c r="V44" s="78"/>
      <x:c r="W44" s="12"/>
      <x:c r="X44" s="12"/>
      <x:c r="Y44" s="78"/>
      <x:c r="Z44" s="12"/>
      <x:c r="AA44" s="12"/>
      <x:c r="AB44" s="12"/>
      <x:c r="AC44" s="12"/>
      <x:c r="AD44" s="78"/>
      <x:c r="AE44" s="12"/>
      <x:c r="AF44" s="12"/>
      <x:c r="AG44" s="78"/>
      <x:c r="AH44" s="12"/>
      <x:c r="AI44" s="12"/>
      <x:c r="AJ44" s="12"/>
      <x:c r="AK44" s="12"/>
      <x:c r="AL44" s="12"/>
      <x:c r="AM44" s="12"/>
      <x:c r="AN44" s="84" t="str">
        <x:f>IF(B44="","",IF(Z44="Rejected","Rejected",IF(Z44="Superseded","Superseded",IF(Z44="Revise and Resubmit","Resubmission Required",IF(OR(AE44="Released for Defined Scope",AE44="Released with Conditions"),"Released",IF(Z44="Approved with Comments","Comments Open",IF(Z44="Approved","Approved - Release Pending",IF(Z44="Under Review","Under Review",IF(Z44="Submitted","Submitted","Draft")))))))))</x:f>
      </x:c>
      <x:c r="AO44" s="85" t="str">
        <x:f>IF(B44="","",IF(U44="","",IF(Y44&lt;&gt;"",Y44-U44,TODAY()-U44)))</x:f>
      </x:c>
      <x:c r="AP44" s="84" t="str">
        <x:f>IF(B44="","",IF(OR(C44="",D44="",F44="",G44="",M44="",O44="",S44="",Z44="",AE44=""),"Missing required field","Complete"))</x:f>
      </x:c>
    </x:row>
    <x:row r="45" ht="18" customHeight="1">
      <x:c r="A45" s="12"/>
      <x:c r="B45" s="12"/>
      <x:c r="C45" s="12"/>
      <x:c r="D45" s="12"/>
      <x:c r="E45" s="12"/>
      <x:c r="F45" s="12"/>
      <x:c r="G45" s="12"/>
      <x:c r="H45" s="12"/>
      <x:c r="I45" s="12"/>
      <x:c r="J45" s="12"/>
      <x:c r="K45" s="12"/>
      <x:c r="L45" s="12"/>
      <x:c r="M45" s="12"/>
      <x:c r="N45" s="12"/>
      <x:c r="O45" s="12"/>
      <x:c r="P45" s="12"/>
      <x:c r="Q45" s="12"/>
      <x:c r="R45" s="12"/>
      <x:c r="S45" s="12"/>
      <x:c r="T45" s="12"/>
      <x:c r="U45" s="78"/>
      <x:c r="V45" s="78"/>
      <x:c r="W45" s="12"/>
      <x:c r="X45" s="12"/>
      <x:c r="Y45" s="78"/>
      <x:c r="Z45" s="12"/>
      <x:c r="AA45" s="12"/>
      <x:c r="AB45" s="12"/>
      <x:c r="AC45" s="12"/>
      <x:c r="AD45" s="78"/>
      <x:c r="AE45" s="12"/>
      <x:c r="AF45" s="12"/>
      <x:c r="AG45" s="78"/>
      <x:c r="AH45" s="12"/>
      <x:c r="AI45" s="12"/>
      <x:c r="AJ45" s="12"/>
      <x:c r="AK45" s="12"/>
      <x:c r="AL45" s="12"/>
      <x:c r="AM45" s="12"/>
      <x:c r="AN45" s="84" t="str">
        <x:f>IF(B45="","",IF(Z45="Rejected","Rejected",IF(Z45="Superseded","Superseded",IF(Z45="Revise and Resubmit","Resubmission Required",IF(OR(AE45="Released for Defined Scope",AE45="Released with Conditions"),"Released",IF(Z45="Approved with Comments","Comments Open",IF(Z45="Approved","Approved - Release Pending",IF(Z45="Under Review","Under Review",IF(Z45="Submitted","Submitted","Draft")))))))))</x:f>
      </x:c>
      <x:c r="AO45" s="85" t="str">
        <x:f>IF(B45="","",IF(U45="","",IF(Y45&lt;&gt;"",Y45-U45,TODAY()-U45)))</x:f>
      </x:c>
      <x:c r="AP45" s="84" t="str">
        <x:f>IF(B45="","",IF(OR(C45="",D45="",F45="",G45="",M45="",O45="",S45="",Z45="",AE45=""),"Missing required field","Complete"))</x:f>
      </x:c>
    </x:row>
    <x:row r="46" ht="18" customHeight="1">
      <x:c r="A46" s="12"/>
      <x:c r="B46" s="12"/>
      <x:c r="C46" s="12"/>
      <x:c r="D46" s="12"/>
      <x:c r="E46" s="12"/>
      <x:c r="F46" s="12"/>
      <x:c r="G46" s="12"/>
      <x:c r="H46" s="12"/>
      <x:c r="I46" s="12"/>
      <x:c r="J46" s="12"/>
      <x:c r="K46" s="12"/>
      <x:c r="L46" s="12"/>
      <x:c r="M46" s="12"/>
      <x:c r="N46" s="12"/>
      <x:c r="O46" s="12"/>
      <x:c r="P46" s="12"/>
      <x:c r="Q46" s="12"/>
      <x:c r="R46" s="12"/>
      <x:c r="S46" s="12"/>
      <x:c r="T46" s="12"/>
      <x:c r="U46" s="78"/>
      <x:c r="V46" s="78"/>
      <x:c r="W46" s="12"/>
      <x:c r="X46" s="12"/>
      <x:c r="Y46" s="78"/>
      <x:c r="Z46" s="12"/>
      <x:c r="AA46" s="12"/>
      <x:c r="AB46" s="12"/>
      <x:c r="AC46" s="12"/>
      <x:c r="AD46" s="78"/>
      <x:c r="AE46" s="12"/>
      <x:c r="AF46" s="12"/>
      <x:c r="AG46" s="78"/>
      <x:c r="AH46" s="12"/>
      <x:c r="AI46" s="12"/>
      <x:c r="AJ46" s="12"/>
      <x:c r="AK46" s="12"/>
      <x:c r="AL46" s="12"/>
      <x:c r="AM46" s="12"/>
      <x:c r="AN46" s="84" t="str">
        <x:f>IF(B46="","",IF(Z46="Rejected","Rejected",IF(Z46="Superseded","Superseded",IF(Z46="Revise and Resubmit","Resubmission Required",IF(OR(AE46="Released for Defined Scope",AE46="Released with Conditions"),"Released",IF(Z46="Approved with Comments","Comments Open",IF(Z46="Approved","Approved - Release Pending",IF(Z46="Under Review","Under Review",IF(Z46="Submitted","Submitted","Draft")))))))))</x:f>
      </x:c>
      <x:c r="AO46" s="85" t="str">
        <x:f>IF(B46="","",IF(U46="","",IF(Y46&lt;&gt;"",Y46-U46,TODAY()-U46)))</x:f>
      </x:c>
      <x:c r="AP46" s="84" t="str">
        <x:f>IF(B46="","",IF(OR(C46="",D46="",F46="",G46="",M46="",O46="",S46="",Z46="",AE46=""),"Missing required field","Complete"))</x:f>
      </x:c>
    </x:row>
    <x:row r="47" ht="18" customHeight="1">
      <x:c r="A47" s="12"/>
      <x:c r="B47" s="12"/>
      <x:c r="C47" s="12"/>
      <x:c r="D47" s="12"/>
      <x:c r="E47" s="12"/>
      <x:c r="F47" s="12"/>
      <x:c r="G47" s="12"/>
      <x:c r="H47" s="12"/>
      <x:c r="I47" s="12"/>
      <x:c r="J47" s="12"/>
      <x:c r="K47" s="12"/>
      <x:c r="L47" s="12"/>
      <x:c r="M47" s="12"/>
      <x:c r="N47" s="12"/>
      <x:c r="O47" s="12"/>
      <x:c r="P47" s="12"/>
      <x:c r="Q47" s="12"/>
      <x:c r="R47" s="12"/>
      <x:c r="S47" s="12"/>
      <x:c r="T47" s="12"/>
      <x:c r="U47" s="78"/>
      <x:c r="V47" s="78"/>
      <x:c r="W47" s="12"/>
      <x:c r="X47" s="12"/>
      <x:c r="Y47" s="78"/>
      <x:c r="Z47" s="12"/>
      <x:c r="AA47" s="12"/>
      <x:c r="AB47" s="12"/>
      <x:c r="AC47" s="12"/>
      <x:c r="AD47" s="78"/>
      <x:c r="AE47" s="12"/>
      <x:c r="AF47" s="12"/>
      <x:c r="AG47" s="78"/>
      <x:c r="AH47" s="12"/>
      <x:c r="AI47" s="12"/>
      <x:c r="AJ47" s="12"/>
      <x:c r="AK47" s="12"/>
      <x:c r="AL47" s="12"/>
      <x:c r="AM47" s="12"/>
      <x:c r="AN47" s="84" t="str">
        <x:f>IF(B47="","",IF(Z47="Rejected","Rejected",IF(Z47="Superseded","Superseded",IF(Z47="Revise and Resubmit","Resubmission Required",IF(OR(AE47="Released for Defined Scope",AE47="Released with Conditions"),"Released",IF(Z47="Approved with Comments","Comments Open",IF(Z47="Approved","Approved - Release Pending",IF(Z47="Under Review","Under Review",IF(Z47="Submitted","Submitted","Draft")))))))))</x:f>
      </x:c>
      <x:c r="AO47" s="85" t="str">
        <x:f>IF(B47="","",IF(U47="","",IF(Y47&lt;&gt;"",Y47-U47,TODAY()-U47)))</x:f>
      </x:c>
      <x:c r="AP47" s="84" t="str">
        <x:f>IF(B47="","",IF(OR(C47="",D47="",F47="",G47="",M47="",O47="",S47="",Z47="",AE47=""),"Missing required field","Complete"))</x:f>
      </x:c>
    </x:row>
    <x:row r="48" ht="18" customHeight="1">
      <x:c r="A48" s="12"/>
      <x:c r="B48" s="12"/>
      <x:c r="C48" s="12"/>
      <x:c r="D48" s="12"/>
      <x:c r="E48" s="12"/>
      <x:c r="F48" s="12"/>
      <x:c r="G48" s="12"/>
      <x:c r="H48" s="12"/>
      <x:c r="I48" s="12"/>
      <x:c r="J48" s="12"/>
      <x:c r="K48" s="12"/>
      <x:c r="L48" s="12"/>
      <x:c r="M48" s="12"/>
      <x:c r="N48" s="12"/>
      <x:c r="O48" s="12"/>
      <x:c r="P48" s="12"/>
      <x:c r="Q48" s="12"/>
      <x:c r="R48" s="12"/>
      <x:c r="S48" s="12"/>
      <x:c r="T48" s="12"/>
      <x:c r="U48" s="78"/>
      <x:c r="V48" s="78"/>
      <x:c r="W48" s="12"/>
      <x:c r="X48" s="12"/>
      <x:c r="Y48" s="78"/>
      <x:c r="Z48" s="12"/>
      <x:c r="AA48" s="12"/>
      <x:c r="AB48" s="12"/>
      <x:c r="AC48" s="12"/>
      <x:c r="AD48" s="78"/>
      <x:c r="AE48" s="12"/>
      <x:c r="AF48" s="12"/>
      <x:c r="AG48" s="78"/>
      <x:c r="AH48" s="12"/>
      <x:c r="AI48" s="12"/>
      <x:c r="AJ48" s="12"/>
      <x:c r="AK48" s="12"/>
      <x:c r="AL48" s="12"/>
      <x:c r="AM48" s="12"/>
      <x:c r="AN48" s="84" t="str">
        <x:f>IF(B48="","",IF(Z48="Rejected","Rejected",IF(Z48="Superseded","Superseded",IF(Z48="Revise and Resubmit","Resubmission Required",IF(OR(AE48="Released for Defined Scope",AE48="Released with Conditions"),"Released",IF(Z48="Approved with Comments","Comments Open",IF(Z48="Approved","Approved - Release Pending",IF(Z48="Under Review","Under Review",IF(Z48="Submitted","Submitted","Draft")))))))))</x:f>
      </x:c>
      <x:c r="AO48" s="85" t="str">
        <x:f>IF(B48="","",IF(U48="","",IF(Y48&lt;&gt;"",Y48-U48,TODAY()-U48)))</x:f>
      </x:c>
      <x:c r="AP48" s="84" t="str">
        <x:f>IF(B48="","",IF(OR(C48="",D48="",F48="",G48="",M48="",O48="",S48="",Z48="",AE48=""),"Missing required field","Complete"))</x:f>
      </x:c>
    </x:row>
    <x:row r="49" ht="18" customHeight="1">
      <x:c r="A49" s="12"/>
      <x:c r="B49" s="12"/>
      <x:c r="C49" s="12"/>
      <x:c r="D49" s="12"/>
      <x:c r="E49" s="12"/>
      <x:c r="F49" s="12"/>
      <x:c r="G49" s="12"/>
      <x:c r="H49" s="12"/>
      <x:c r="I49" s="12"/>
      <x:c r="J49" s="12"/>
      <x:c r="K49" s="12"/>
      <x:c r="L49" s="12"/>
      <x:c r="M49" s="12"/>
      <x:c r="N49" s="12"/>
      <x:c r="O49" s="12"/>
      <x:c r="P49" s="12"/>
      <x:c r="Q49" s="12"/>
      <x:c r="R49" s="12"/>
      <x:c r="S49" s="12"/>
      <x:c r="T49" s="12"/>
      <x:c r="U49" s="78"/>
      <x:c r="V49" s="78"/>
      <x:c r="W49" s="12"/>
      <x:c r="X49" s="12"/>
      <x:c r="Y49" s="78"/>
      <x:c r="Z49" s="12"/>
      <x:c r="AA49" s="12"/>
      <x:c r="AB49" s="12"/>
      <x:c r="AC49" s="12"/>
      <x:c r="AD49" s="78"/>
      <x:c r="AE49" s="12"/>
      <x:c r="AF49" s="12"/>
      <x:c r="AG49" s="78"/>
      <x:c r="AH49" s="12"/>
      <x:c r="AI49" s="12"/>
      <x:c r="AJ49" s="12"/>
      <x:c r="AK49" s="12"/>
      <x:c r="AL49" s="12"/>
      <x:c r="AM49" s="12"/>
      <x:c r="AN49" s="84" t="str">
        <x:f>IF(B49="","",IF(Z49="Rejected","Rejected",IF(Z49="Superseded","Superseded",IF(Z49="Revise and Resubmit","Resubmission Required",IF(OR(AE49="Released for Defined Scope",AE49="Released with Conditions"),"Released",IF(Z49="Approved with Comments","Comments Open",IF(Z49="Approved","Approved - Release Pending",IF(Z49="Under Review","Under Review",IF(Z49="Submitted","Submitted","Draft")))))))))</x:f>
      </x:c>
      <x:c r="AO49" s="85" t="str">
        <x:f>IF(B49="","",IF(U49="","",IF(Y49&lt;&gt;"",Y49-U49,TODAY()-U49)))</x:f>
      </x:c>
      <x:c r="AP49" s="84" t="str">
        <x:f>IF(B49="","",IF(OR(C49="",D49="",F49="",G49="",M49="",O49="",S49="",Z49="",AE49=""),"Missing required field","Complete"))</x:f>
      </x:c>
    </x:row>
    <x:row r="50" ht="18" customHeight="1">
      <x:c r="A50" s="12"/>
      <x:c r="B50" s="12"/>
      <x:c r="C50" s="12"/>
      <x:c r="D50" s="12"/>
      <x:c r="E50" s="12"/>
      <x:c r="F50" s="12"/>
      <x:c r="G50" s="12"/>
      <x:c r="H50" s="12"/>
      <x:c r="I50" s="12"/>
      <x:c r="J50" s="12"/>
      <x:c r="K50" s="12"/>
      <x:c r="L50" s="12"/>
      <x:c r="M50" s="12"/>
      <x:c r="N50" s="12"/>
      <x:c r="O50" s="12"/>
      <x:c r="P50" s="12"/>
      <x:c r="Q50" s="12"/>
      <x:c r="R50" s="12"/>
      <x:c r="S50" s="12"/>
      <x:c r="T50" s="12"/>
      <x:c r="U50" s="78"/>
      <x:c r="V50" s="78"/>
      <x:c r="W50" s="12"/>
      <x:c r="X50" s="12"/>
      <x:c r="Y50" s="78"/>
      <x:c r="Z50" s="12"/>
      <x:c r="AA50" s="12"/>
      <x:c r="AB50" s="12"/>
      <x:c r="AC50" s="12"/>
      <x:c r="AD50" s="78"/>
      <x:c r="AE50" s="12"/>
      <x:c r="AF50" s="12"/>
      <x:c r="AG50" s="78"/>
      <x:c r="AH50" s="12"/>
      <x:c r="AI50" s="12"/>
      <x:c r="AJ50" s="12"/>
      <x:c r="AK50" s="12"/>
      <x:c r="AL50" s="12"/>
      <x:c r="AM50" s="12"/>
      <x:c r="AN50" s="84" t="str">
        <x:f>IF(B50="","",IF(Z50="Rejected","Rejected",IF(Z50="Superseded","Superseded",IF(Z50="Revise and Resubmit","Resubmission Required",IF(OR(AE50="Released for Defined Scope",AE50="Released with Conditions"),"Released",IF(Z50="Approved with Comments","Comments Open",IF(Z50="Approved","Approved - Release Pending",IF(Z50="Under Review","Under Review",IF(Z50="Submitted","Submitted","Draft")))))))))</x:f>
      </x:c>
      <x:c r="AO50" s="85" t="str">
        <x:f>IF(B50="","",IF(U50="","",IF(Y50&lt;&gt;"",Y50-U50,TODAY()-U50)))</x:f>
      </x:c>
      <x:c r="AP50" s="84" t="str">
        <x:f>IF(B50="","",IF(OR(C50="",D50="",F50="",G50="",M50="",O50="",S50="",Z50="",AE50=""),"Missing required field","Complete"))</x:f>
      </x:c>
    </x:row>
    <x:row r="51" ht="18" customHeight="1">
      <x:c r="A51" s="12"/>
      <x:c r="B51" s="12"/>
      <x:c r="C51" s="12"/>
      <x:c r="D51" s="12"/>
      <x:c r="E51" s="12"/>
      <x:c r="F51" s="12"/>
      <x:c r="G51" s="12"/>
      <x:c r="H51" s="12"/>
      <x:c r="I51" s="12"/>
      <x:c r="J51" s="12"/>
      <x:c r="K51" s="12"/>
      <x:c r="L51" s="12"/>
      <x:c r="M51" s="12"/>
      <x:c r="N51" s="12"/>
      <x:c r="O51" s="12"/>
      <x:c r="P51" s="12"/>
      <x:c r="Q51" s="12"/>
      <x:c r="R51" s="12"/>
      <x:c r="S51" s="12"/>
      <x:c r="T51" s="12"/>
      <x:c r="U51" s="78"/>
      <x:c r="V51" s="78"/>
      <x:c r="W51" s="12"/>
      <x:c r="X51" s="12"/>
      <x:c r="Y51" s="78"/>
      <x:c r="Z51" s="12"/>
      <x:c r="AA51" s="12"/>
      <x:c r="AB51" s="12"/>
      <x:c r="AC51" s="12"/>
      <x:c r="AD51" s="78"/>
      <x:c r="AE51" s="12"/>
      <x:c r="AF51" s="12"/>
      <x:c r="AG51" s="78"/>
      <x:c r="AH51" s="12"/>
      <x:c r="AI51" s="12"/>
      <x:c r="AJ51" s="12"/>
      <x:c r="AK51" s="12"/>
      <x:c r="AL51" s="12"/>
      <x:c r="AM51" s="12"/>
      <x:c r="AN51" s="84" t="str">
        <x:f>IF(B51="","",IF(Z51="Rejected","Rejected",IF(Z51="Superseded","Superseded",IF(Z51="Revise and Resubmit","Resubmission Required",IF(OR(AE51="Released for Defined Scope",AE51="Released with Conditions"),"Released",IF(Z51="Approved with Comments","Comments Open",IF(Z51="Approved","Approved - Release Pending",IF(Z51="Under Review","Under Review",IF(Z51="Submitted","Submitted","Draft")))))))))</x:f>
      </x:c>
      <x:c r="AO51" s="85" t="str">
        <x:f>IF(B51="","",IF(U51="","",IF(Y51&lt;&gt;"",Y51-U51,TODAY()-U51)))</x:f>
      </x:c>
      <x:c r="AP51" s="84" t="str">
        <x:f>IF(B51="","",IF(OR(C51="",D51="",F51="",G51="",M51="",O51="",S51="",Z51="",AE51=""),"Missing required field","Complete"))</x:f>
      </x:c>
    </x:row>
    <x:row r="52" ht="18" customHeight="1">
      <x:c r="A52" s="12"/>
      <x:c r="B52" s="12"/>
      <x:c r="C52" s="12"/>
      <x:c r="D52" s="12"/>
      <x:c r="E52" s="12"/>
      <x:c r="F52" s="12"/>
      <x:c r="G52" s="12"/>
      <x:c r="H52" s="12"/>
      <x:c r="I52" s="12"/>
      <x:c r="J52" s="12"/>
      <x:c r="K52" s="12"/>
      <x:c r="L52" s="12"/>
      <x:c r="M52" s="12"/>
      <x:c r="N52" s="12"/>
      <x:c r="O52" s="12"/>
      <x:c r="P52" s="12"/>
      <x:c r="Q52" s="12"/>
      <x:c r="R52" s="12"/>
      <x:c r="S52" s="12"/>
      <x:c r="T52" s="12"/>
      <x:c r="U52" s="78"/>
      <x:c r="V52" s="78"/>
      <x:c r="W52" s="12"/>
      <x:c r="X52" s="12"/>
      <x:c r="Y52" s="78"/>
      <x:c r="Z52" s="12"/>
      <x:c r="AA52" s="12"/>
      <x:c r="AB52" s="12"/>
      <x:c r="AC52" s="12"/>
      <x:c r="AD52" s="78"/>
      <x:c r="AE52" s="12"/>
      <x:c r="AF52" s="12"/>
      <x:c r="AG52" s="78"/>
      <x:c r="AH52" s="12"/>
      <x:c r="AI52" s="12"/>
      <x:c r="AJ52" s="12"/>
      <x:c r="AK52" s="12"/>
      <x:c r="AL52" s="12"/>
      <x:c r="AM52" s="12"/>
      <x:c r="AN52" s="84" t="str">
        <x:f>IF(B52="","",IF(Z52="Rejected","Rejected",IF(Z52="Superseded","Superseded",IF(Z52="Revise and Resubmit","Resubmission Required",IF(OR(AE52="Released for Defined Scope",AE52="Released with Conditions"),"Released",IF(Z52="Approved with Comments","Comments Open",IF(Z52="Approved","Approved - Release Pending",IF(Z52="Under Review","Under Review",IF(Z52="Submitted","Submitted","Draft")))))))))</x:f>
      </x:c>
      <x:c r="AO52" s="85" t="str">
        <x:f>IF(B52="","",IF(U52="","",IF(Y52&lt;&gt;"",Y52-U52,TODAY()-U52)))</x:f>
      </x:c>
      <x:c r="AP52" s="84" t="str">
        <x:f>IF(B52="","",IF(OR(C52="",D52="",F52="",G52="",M52="",O52="",S52="",Z52="",AE52=""),"Missing required field","Complete"))</x:f>
      </x:c>
    </x:row>
    <x:row r="53" ht="18" customHeight="1">
      <x:c r="A53" s="12"/>
      <x:c r="B53" s="12"/>
      <x:c r="C53" s="12"/>
      <x:c r="D53" s="12"/>
      <x:c r="E53" s="12"/>
      <x:c r="F53" s="12"/>
      <x:c r="G53" s="12"/>
      <x:c r="H53" s="12"/>
      <x:c r="I53" s="12"/>
      <x:c r="J53" s="12"/>
      <x:c r="K53" s="12"/>
      <x:c r="L53" s="12"/>
      <x:c r="M53" s="12"/>
      <x:c r="N53" s="12"/>
      <x:c r="O53" s="12"/>
      <x:c r="P53" s="12"/>
      <x:c r="Q53" s="12"/>
      <x:c r="R53" s="12"/>
      <x:c r="S53" s="12"/>
      <x:c r="T53" s="12"/>
      <x:c r="U53" s="78"/>
      <x:c r="V53" s="78"/>
      <x:c r="W53" s="12"/>
      <x:c r="X53" s="12"/>
      <x:c r="Y53" s="78"/>
      <x:c r="Z53" s="12"/>
      <x:c r="AA53" s="12"/>
      <x:c r="AB53" s="12"/>
      <x:c r="AC53" s="12"/>
      <x:c r="AD53" s="78"/>
      <x:c r="AE53" s="12"/>
      <x:c r="AF53" s="12"/>
      <x:c r="AG53" s="78"/>
      <x:c r="AH53" s="12"/>
      <x:c r="AI53" s="12"/>
      <x:c r="AJ53" s="12"/>
      <x:c r="AK53" s="12"/>
      <x:c r="AL53" s="12"/>
      <x:c r="AM53" s="12"/>
      <x:c r="AN53" s="84" t="str">
        <x:f>IF(B53="","",IF(Z53="Rejected","Rejected",IF(Z53="Superseded","Superseded",IF(Z53="Revise and Resubmit","Resubmission Required",IF(OR(AE53="Released for Defined Scope",AE53="Released with Conditions"),"Released",IF(Z53="Approved with Comments","Comments Open",IF(Z53="Approved","Approved - Release Pending",IF(Z53="Under Review","Under Review",IF(Z53="Submitted","Submitted","Draft")))))))))</x:f>
      </x:c>
      <x:c r="AO53" s="85" t="str">
        <x:f>IF(B53="","",IF(U53="","",IF(Y53&lt;&gt;"",Y53-U53,TODAY()-U53)))</x:f>
      </x:c>
      <x:c r="AP53" s="84" t="str">
        <x:f>IF(B53="","",IF(OR(C53="",D53="",F53="",G53="",M53="",O53="",S53="",Z53="",AE53=""),"Missing required field","Complete"))</x:f>
      </x:c>
    </x:row>
    <x:row r="54" ht="18" customHeight="1">
      <x:c r="A54" s="12"/>
      <x:c r="B54" s="12"/>
      <x:c r="C54" s="12"/>
      <x:c r="D54" s="12"/>
      <x:c r="E54" s="12"/>
      <x:c r="F54" s="12"/>
      <x:c r="G54" s="12"/>
      <x:c r="H54" s="12"/>
      <x:c r="I54" s="12"/>
      <x:c r="J54" s="12"/>
      <x:c r="K54" s="12"/>
      <x:c r="L54" s="12"/>
      <x:c r="M54" s="12"/>
      <x:c r="N54" s="12"/>
      <x:c r="O54" s="12"/>
      <x:c r="P54" s="12"/>
      <x:c r="Q54" s="12"/>
      <x:c r="R54" s="12"/>
      <x:c r="S54" s="12"/>
      <x:c r="T54" s="12"/>
      <x:c r="U54" s="78"/>
      <x:c r="V54" s="78"/>
      <x:c r="W54" s="12"/>
      <x:c r="X54" s="12"/>
      <x:c r="Y54" s="78"/>
      <x:c r="Z54" s="12"/>
      <x:c r="AA54" s="12"/>
      <x:c r="AB54" s="12"/>
      <x:c r="AC54" s="12"/>
      <x:c r="AD54" s="78"/>
      <x:c r="AE54" s="12"/>
      <x:c r="AF54" s="12"/>
      <x:c r="AG54" s="78"/>
      <x:c r="AH54" s="12"/>
      <x:c r="AI54" s="12"/>
      <x:c r="AJ54" s="12"/>
      <x:c r="AK54" s="12"/>
      <x:c r="AL54" s="12"/>
      <x:c r="AM54" s="12"/>
      <x:c r="AN54" s="84" t="str">
        <x:f>IF(B54="","",IF(Z54="Rejected","Rejected",IF(Z54="Superseded","Superseded",IF(Z54="Revise and Resubmit","Resubmission Required",IF(OR(AE54="Released for Defined Scope",AE54="Released with Conditions"),"Released",IF(Z54="Approved with Comments","Comments Open",IF(Z54="Approved","Approved - Release Pending",IF(Z54="Under Review","Under Review",IF(Z54="Submitted","Submitted","Draft")))))))))</x:f>
      </x:c>
      <x:c r="AO54" s="85" t="str">
        <x:f>IF(B54="","",IF(U54="","",IF(Y54&lt;&gt;"",Y54-U54,TODAY()-U54)))</x:f>
      </x:c>
      <x:c r="AP54" s="84" t="str">
        <x:f>IF(B54="","",IF(OR(C54="",D54="",F54="",G54="",M54="",O54="",S54="",Z54="",AE54=""),"Missing required field","Complete"))</x:f>
      </x:c>
    </x:row>
    <x:row r="55" ht="18" customHeight="1">
      <x:c r="A55" s="12"/>
      <x:c r="B55" s="12"/>
      <x:c r="C55" s="12"/>
      <x:c r="D55" s="12"/>
      <x:c r="E55" s="12"/>
      <x:c r="F55" s="12"/>
      <x:c r="G55" s="12"/>
      <x:c r="H55" s="12"/>
      <x:c r="I55" s="12"/>
      <x:c r="J55" s="12"/>
      <x:c r="K55" s="12"/>
      <x:c r="L55" s="12"/>
      <x:c r="M55" s="12"/>
      <x:c r="N55" s="12"/>
      <x:c r="O55" s="12"/>
      <x:c r="P55" s="12"/>
      <x:c r="Q55" s="12"/>
      <x:c r="R55" s="12"/>
      <x:c r="S55" s="12"/>
      <x:c r="T55" s="12"/>
      <x:c r="U55" s="78"/>
      <x:c r="V55" s="78"/>
      <x:c r="W55" s="12"/>
      <x:c r="X55" s="12"/>
      <x:c r="Y55" s="78"/>
      <x:c r="Z55" s="12"/>
      <x:c r="AA55" s="12"/>
      <x:c r="AB55" s="12"/>
      <x:c r="AC55" s="12"/>
      <x:c r="AD55" s="78"/>
      <x:c r="AE55" s="12"/>
      <x:c r="AF55" s="12"/>
      <x:c r="AG55" s="78"/>
      <x:c r="AH55" s="12"/>
      <x:c r="AI55" s="12"/>
      <x:c r="AJ55" s="12"/>
      <x:c r="AK55" s="12"/>
      <x:c r="AL55" s="12"/>
      <x:c r="AM55" s="12"/>
      <x:c r="AN55" s="84" t="str">
        <x:f>IF(B55="","",IF(Z55="Rejected","Rejected",IF(Z55="Superseded","Superseded",IF(Z55="Revise and Resubmit","Resubmission Required",IF(OR(AE55="Released for Defined Scope",AE55="Released with Conditions"),"Released",IF(Z55="Approved with Comments","Comments Open",IF(Z55="Approved","Approved - Release Pending",IF(Z55="Under Review","Under Review",IF(Z55="Submitted","Submitted","Draft")))))))))</x:f>
      </x:c>
      <x:c r="AO55" s="85" t="str">
        <x:f>IF(B55="","",IF(U55="","",IF(Y55&lt;&gt;"",Y55-U55,TODAY()-U55)))</x:f>
      </x:c>
      <x:c r="AP55" s="84" t="str">
        <x:f>IF(B55="","",IF(OR(C55="",D55="",F55="",G55="",M55="",O55="",S55="",Z55="",AE55=""),"Missing required field","Complete"))</x:f>
      </x:c>
    </x:row>
    <x:row r="56" ht="18" customHeight="1">
      <x:c r="A56" s="12"/>
      <x:c r="B56" s="12"/>
      <x:c r="C56" s="12"/>
      <x:c r="D56" s="12"/>
      <x:c r="E56" s="12"/>
      <x:c r="F56" s="12"/>
      <x:c r="G56" s="12"/>
      <x:c r="H56" s="12"/>
      <x:c r="I56" s="12"/>
      <x:c r="J56" s="12"/>
      <x:c r="K56" s="12"/>
      <x:c r="L56" s="12"/>
      <x:c r="M56" s="12"/>
      <x:c r="N56" s="12"/>
      <x:c r="O56" s="12"/>
      <x:c r="P56" s="12"/>
      <x:c r="Q56" s="12"/>
      <x:c r="R56" s="12"/>
      <x:c r="S56" s="12"/>
      <x:c r="T56" s="12"/>
      <x:c r="U56" s="78"/>
      <x:c r="V56" s="78"/>
      <x:c r="W56" s="12"/>
      <x:c r="X56" s="12"/>
      <x:c r="Y56" s="78"/>
      <x:c r="Z56" s="12"/>
      <x:c r="AA56" s="12"/>
      <x:c r="AB56" s="12"/>
      <x:c r="AC56" s="12"/>
      <x:c r="AD56" s="78"/>
      <x:c r="AE56" s="12"/>
      <x:c r="AF56" s="12"/>
      <x:c r="AG56" s="78"/>
      <x:c r="AH56" s="12"/>
      <x:c r="AI56" s="12"/>
      <x:c r="AJ56" s="12"/>
      <x:c r="AK56" s="12"/>
      <x:c r="AL56" s="12"/>
      <x:c r="AM56" s="12"/>
      <x:c r="AN56" s="84" t="str">
        <x:f>IF(B56="","",IF(Z56="Rejected","Rejected",IF(Z56="Superseded","Superseded",IF(Z56="Revise and Resubmit","Resubmission Required",IF(OR(AE56="Released for Defined Scope",AE56="Released with Conditions"),"Released",IF(Z56="Approved with Comments","Comments Open",IF(Z56="Approved","Approved - Release Pending",IF(Z56="Under Review","Under Review",IF(Z56="Submitted","Submitted","Draft")))))))))</x:f>
      </x:c>
      <x:c r="AO56" s="85" t="str">
        <x:f>IF(B56="","",IF(U56="","",IF(Y56&lt;&gt;"",Y56-U56,TODAY()-U56)))</x:f>
      </x:c>
      <x:c r="AP56" s="84" t="str">
        <x:f>IF(B56="","",IF(OR(C56="",D56="",F56="",G56="",M56="",O56="",S56="",Z56="",AE56=""),"Missing required field","Complete"))</x:f>
      </x:c>
    </x:row>
    <x:row r="57" ht="18" customHeight="1">
      <x:c r="A57" s="12"/>
      <x:c r="B57" s="12"/>
      <x:c r="C57" s="12"/>
      <x:c r="D57" s="12"/>
      <x:c r="E57" s="12"/>
      <x:c r="F57" s="12"/>
      <x:c r="G57" s="12"/>
      <x:c r="H57" s="12"/>
      <x:c r="I57" s="12"/>
      <x:c r="J57" s="12"/>
      <x:c r="K57" s="12"/>
      <x:c r="L57" s="12"/>
      <x:c r="M57" s="12"/>
      <x:c r="N57" s="12"/>
      <x:c r="O57" s="12"/>
      <x:c r="P57" s="12"/>
      <x:c r="Q57" s="12"/>
      <x:c r="R57" s="12"/>
      <x:c r="S57" s="12"/>
      <x:c r="T57" s="12"/>
      <x:c r="U57" s="78"/>
      <x:c r="V57" s="78"/>
      <x:c r="W57" s="12"/>
      <x:c r="X57" s="12"/>
      <x:c r="Y57" s="78"/>
      <x:c r="Z57" s="12"/>
      <x:c r="AA57" s="12"/>
      <x:c r="AB57" s="12"/>
      <x:c r="AC57" s="12"/>
      <x:c r="AD57" s="78"/>
      <x:c r="AE57" s="12"/>
      <x:c r="AF57" s="12"/>
      <x:c r="AG57" s="78"/>
      <x:c r="AH57" s="12"/>
      <x:c r="AI57" s="12"/>
      <x:c r="AJ57" s="12"/>
      <x:c r="AK57" s="12"/>
      <x:c r="AL57" s="12"/>
      <x:c r="AM57" s="12"/>
      <x:c r="AN57" s="84" t="str">
        <x:f>IF(B57="","",IF(Z57="Rejected","Rejected",IF(Z57="Superseded","Superseded",IF(Z57="Revise and Resubmit","Resubmission Required",IF(OR(AE57="Released for Defined Scope",AE57="Released with Conditions"),"Released",IF(Z57="Approved with Comments","Comments Open",IF(Z57="Approved","Approved - Release Pending",IF(Z57="Under Review","Under Review",IF(Z57="Submitted","Submitted","Draft")))))))))</x:f>
      </x:c>
      <x:c r="AO57" s="85" t="str">
        <x:f>IF(B57="","",IF(U57="","",IF(Y57&lt;&gt;"",Y57-U57,TODAY()-U57)))</x:f>
      </x:c>
      <x:c r="AP57" s="84" t="str">
        <x:f>IF(B57="","",IF(OR(C57="",D57="",F57="",G57="",M57="",O57="",S57="",Z57="",AE57=""),"Missing required field","Complete"))</x:f>
      </x:c>
    </x:row>
    <x:row r="58" ht="18" customHeight="1">
      <x:c r="A58" s="12"/>
      <x:c r="B58" s="12"/>
      <x:c r="C58" s="12"/>
      <x:c r="D58" s="12"/>
      <x:c r="E58" s="12"/>
      <x:c r="F58" s="12"/>
      <x:c r="G58" s="12"/>
      <x:c r="H58" s="12"/>
      <x:c r="I58" s="12"/>
      <x:c r="J58" s="12"/>
      <x:c r="K58" s="12"/>
      <x:c r="L58" s="12"/>
      <x:c r="M58" s="12"/>
      <x:c r="N58" s="12"/>
      <x:c r="O58" s="12"/>
      <x:c r="P58" s="12"/>
      <x:c r="Q58" s="12"/>
      <x:c r="R58" s="12"/>
      <x:c r="S58" s="12"/>
      <x:c r="T58" s="12"/>
      <x:c r="U58" s="78"/>
      <x:c r="V58" s="78"/>
      <x:c r="W58" s="12"/>
      <x:c r="X58" s="12"/>
      <x:c r="Y58" s="78"/>
      <x:c r="Z58" s="12"/>
      <x:c r="AA58" s="12"/>
      <x:c r="AB58" s="12"/>
      <x:c r="AC58" s="12"/>
      <x:c r="AD58" s="78"/>
      <x:c r="AE58" s="12"/>
      <x:c r="AF58" s="12"/>
      <x:c r="AG58" s="78"/>
      <x:c r="AH58" s="12"/>
      <x:c r="AI58" s="12"/>
      <x:c r="AJ58" s="12"/>
      <x:c r="AK58" s="12"/>
      <x:c r="AL58" s="12"/>
      <x:c r="AM58" s="12"/>
      <x:c r="AN58" s="84" t="str">
        <x:f>IF(B58="","",IF(Z58="Rejected","Rejected",IF(Z58="Superseded","Superseded",IF(Z58="Revise and Resubmit","Resubmission Required",IF(OR(AE58="Released for Defined Scope",AE58="Released with Conditions"),"Released",IF(Z58="Approved with Comments","Comments Open",IF(Z58="Approved","Approved - Release Pending",IF(Z58="Under Review","Under Review",IF(Z58="Submitted","Submitted","Draft")))))))))</x:f>
      </x:c>
      <x:c r="AO58" s="85" t="str">
        <x:f>IF(B58="","",IF(U58="","",IF(Y58&lt;&gt;"",Y58-U58,TODAY()-U58)))</x:f>
      </x:c>
      <x:c r="AP58" s="84" t="str">
        <x:f>IF(B58="","",IF(OR(C58="",D58="",F58="",G58="",M58="",O58="",S58="",Z58="",AE58=""),"Missing required field","Complete"))</x:f>
      </x:c>
    </x:row>
    <x:row r="59" ht="18" customHeight="1">
      <x:c r="A59" s="12"/>
      <x:c r="B59" s="12"/>
      <x:c r="C59" s="12"/>
      <x:c r="D59" s="12"/>
      <x:c r="E59" s="12"/>
      <x:c r="F59" s="12"/>
      <x:c r="G59" s="12"/>
      <x:c r="H59" s="12"/>
      <x:c r="I59" s="12"/>
      <x:c r="J59" s="12"/>
      <x:c r="K59" s="12"/>
      <x:c r="L59" s="12"/>
      <x:c r="M59" s="12"/>
      <x:c r="N59" s="12"/>
      <x:c r="O59" s="12"/>
      <x:c r="P59" s="12"/>
      <x:c r="Q59" s="12"/>
      <x:c r="R59" s="12"/>
      <x:c r="S59" s="12"/>
      <x:c r="T59" s="12"/>
      <x:c r="U59" s="78"/>
      <x:c r="V59" s="78"/>
      <x:c r="W59" s="12"/>
      <x:c r="X59" s="12"/>
      <x:c r="Y59" s="78"/>
      <x:c r="Z59" s="12"/>
      <x:c r="AA59" s="12"/>
      <x:c r="AB59" s="12"/>
      <x:c r="AC59" s="12"/>
      <x:c r="AD59" s="78"/>
      <x:c r="AE59" s="12"/>
      <x:c r="AF59" s="12"/>
      <x:c r="AG59" s="78"/>
      <x:c r="AH59" s="12"/>
      <x:c r="AI59" s="12"/>
      <x:c r="AJ59" s="12"/>
      <x:c r="AK59" s="12"/>
      <x:c r="AL59" s="12"/>
      <x:c r="AM59" s="12"/>
      <x:c r="AN59" s="84" t="str">
        <x:f>IF(B59="","",IF(Z59="Rejected","Rejected",IF(Z59="Superseded","Superseded",IF(Z59="Revise and Resubmit","Resubmission Required",IF(OR(AE59="Released for Defined Scope",AE59="Released with Conditions"),"Released",IF(Z59="Approved with Comments","Comments Open",IF(Z59="Approved","Approved - Release Pending",IF(Z59="Under Review","Under Review",IF(Z59="Submitted","Submitted","Draft")))))))))</x:f>
      </x:c>
      <x:c r="AO59" s="85" t="str">
        <x:f>IF(B59="","",IF(U59="","",IF(Y59&lt;&gt;"",Y59-U59,TODAY()-U59)))</x:f>
      </x:c>
      <x:c r="AP59" s="84" t="str">
        <x:f>IF(B59="","",IF(OR(C59="",D59="",F59="",G59="",M59="",O59="",S59="",Z59="",AE59=""),"Missing required field","Complete"))</x:f>
      </x:c>
    </x:row>
    <x:row r="60" ht="18" customHeight="1">
      <x:c r="A60" s="12"/>
      <x:c r="B60" s="12"/>
      <x:c r="C60" s="12"/>
      <x:c r="D60" s="12"/>
      <x:c r="E60" s="12"/>
      <x:c r="F60" s="12"/>
      <x:c r="G60" s="12"/>
      <x:c r="H60" s="12"/>
      <x:c r="I60" s="12"/>
      <x:c r="J60" s="12"/>
      <x:c r="K60" s="12"/>
      <x:c r="L60" s="12"/>
      <x:c r="M60" s="12"/>
      <x:c r="N60" s="12"/>
      <x:c r="O60" s="12"/>
      <x:c r="P60" s="12"/>
      <x:c r="Q60" s="12"/>
      <x:c r="R60" s="12"/>
      <x:c r="S60" s="12"/>
      <x:c r="T60" s="12"/>
      <x:c r="U60" s="78"/>
      <x:c r="V60" s="78"/>
      <x:c r="W60" s="12"/>
      <x:c r="X60" s="12"/>
      <x:c r="Y60" s="78"/>
      <x:c r="Z60" s="12"/>
      <x:c r="AA60" s="12"/>
      <x:c r="AB60" s="12"/>
      <x:c r="AC60" s="12"/>
      <x:c r="AD60" s="78"/>
      <x:c r="AE60" s="12"/>
      <x:c r="AF60" s="12"/>
      <x:c r="AG60" s="78"/>
      <x:c r="AH60" s="12"/>
      <x:c r="AI60" s="12"/>
      <x:c r="AJ60" s="12"/>
      <x:c r="AK60" s="12"/>
      <x:c r="AL60" s="12"/>
      <x:c r="AM60" s="12"/>
      <x:c r="AN60" s="84" t="str">
        <x:f>IF(B60="","",IF(Z60="Rejected","Rejected",IF(Z60="Superseded","Superseded",IF(Z60="Revise and Resubmit","Resubmission Required",IF(OR(AE60="Released for Defined Scope",AE60="Released with Conditions"),"Released",IF(Z60="Approved with Comments","Comments Open",IF(Z60="Approved","Approved - Release Pending",IF(Z60="Under Review","Under Review",IF(Z60="Submitted","Submitted","Draft")))))))))</x:f>
      </x:c>
      <x:c r="AO60" s="85" t="str">
        <x:f>IF(B60="","",IF(U60="","",IF(Y60&lt;&gt;"",Y60-U60,TODAY()-U60)))</x:f>
      </x:c>
      <x:c r="AP60" s="84" t="str">
        <x:f>IF(B60="","",IF(OR(C60="",D60="",F60="",G60="",M60="",O60="",S60="",Z60="",AE60=""),"Missing required field","Complete"))</x:f>
      </x:c>
    </x:row>
    <x:row r="61" ht="18" customHeight="1">
      <x:c r="A61" s="12"/>
      <x:c r="B61" s="12"/>
      <x:c r="C61" s="12"/>
      <x:c r="D61" s="12"/>
      <x:c r="E61" s="12"/>
      <x:c r="F61" s="12"/>
      <x:c r="G61" s="12"/>
      <x:c r="H61" s="12"/>
      <x:c r="I61" s="12"/>
      <x:c r="J61" s="12"/>
      <x:c r="K61" s="12"/>
      <x:c r="L61" s="12"/>
      <x:c r="M61" s="12"/>
      <x:c r="N61" s="12"/>
      <x:c r="O61" s="12"/>
      <x:c r="P61" s="12"/>
      <x:c r="Q61" s="12"/>
      <x:c r="R61" s="12"/>
      <x:c r="S61" s="12"/>
      <x:c r="T61" s="12"/>
      <x:c r="U61" s="78"/>
      <x:c r="V61" s="78"/>
      <x:c r="W61" s="12"/>
      <x:c r="X61" s="12"/>
      <x:c r="Y61" s="78"/>
      <x:c r="Z61" s="12"/>
      <x:c r="AA61" s="12"/>
      <x:c r="AB61" s="12"/>
      <x:c r="AC61" s="12"/>
      <x:c r="AD61" s="78"/>
      <x:c r="AE61" s="12"/>
      <x:c r="AF61" s="12"/>
      <x:c r="AG61" s="78"/>
      <x:c r="AH61" s="12"/>
      <x:c r="AI61" s="12"/>
      <x:c r="AJ61" s="12"/>
      <x:c r="AK61" s="12"/>
      <x:c r="AL61" s="12"/>
      <x:c r="AM61" s="12"/>
      <x:c r="AN61" s="84" t="str">
        <x:f>IF(B61="","",IF(Z61="Rejected","Rejected",IF(Z61="Superseded","Superseded",IF(Z61="Revise and Resubmit","Resubmission Required",IF(OR(AE61="Released for Defined Scope",AE61="Released with Conditions"),"Released",IF(Z61="Approved with Comments","Comments Open",IF(Z61="Approved","Approved - Release Pending",IF(Z61="Under Review","Under Review",IF(Z61="Submitted","Submitted","Draft")))))))))</x:f>
      </x:c>
      <x:c r="AO61" s="85" t="str">
        <x:f>IF(B61="","",IF(U61="","",IF(Y61&lt;&gt;"",Y61-U61,TODAY()-U61)))</x:f>
      </x:c>
      <x:c r="AP61" s="84" t="str">
        <x:f>IF(B61="","",IF(OR(C61="",D61="",F61="",G61="",M61="",O61="",S61="",Z61="",AE61=""),"Missing required field","Complete"))</x:f>
      </x:c>
    </x:row>
    <x:row r="62" ht="18" customHeight="1">
      <x:c r="A62" s="12"/>
      <x:c r="B62" s="12"/>
      <x:c r="C62" s="12"/>
      <x:c r="D62" s="12"/>
      <x:c r="E62" s="12"/>
      <x:c r="F62" s="12"/>
      <x:c r="G62" s="12"/>
      <x:c r="H62" s="12"/>
      <x:c r="I62" s="12"/>
      <x:c r="J62" s="12"/>
      <x:c r="K62" s="12"/>
      <x:c r="L62" s="12"/>
      <x:c r="M62" s="12"/>
      <x:c r="N62" s="12"/>
      <x:c r="O62" s="12"/>
      <x:c r="P62" s="12"/>
      <x:c r="Q62" s="12"/>
      <x:c r="R62" s="12"/>
      <x:c r="S62" s="12"/>
      <x:c r="T62" s="12"/>
      <x:c r="U62" s="78"/>
      <x:c r="V62" s="78"/>
      <x:c r="W62" s="12"/>
      <x:c r="X62" s="12"/>
      <x:c r="Y62" s="78"/>
      <x:c r="Z62" s="12"/>
      <x:c r="AA62" s="12"/>
      <x:c r="AB62" s="12"/>
      <x:c r="AC62" s="12"/>
      <x:c r="AD62" s="78"/>
      <x:c r="AE62" s="12"/>
      <x:c r="AF62" s="12"/>
      <x:c r="AG62" s="78"/>
      <x:c r="AH62" s="12"/>
      <x:c r="AI62" s="12"/>
      <x:c r="AJ62" s="12"/>
      <x:c r="AK62" s="12"/>
      <x:c r="AL62" s="12"/>
      <x:c r="AM62" s="12"/>
      <x:c r="AN62" s="84" t="str">
        <x:f>IF(B62="","",IF(Z62="Rejected","Rejected",IF(Z62="Superseded","Superseded",IF(Z62="Revise and Resubmit","Resubmission Required",IF(OR(AE62="Released for Defined Scope",AE62="Released with Conditions"),"Released",IF(Z62="Approved with Comments","Comments Open",IF(Z62="Approved","Approved - Release Pending",IF(Z62="Under Review","Under Review",IF(Z62="Submitted","Submitted","Draft")))))))))</x:f>
      </x:c>
      <x:c r="AO62" s="85" t="str">
        <x:f>IF(B62="","",IF(U62="","",IF(Y62&lt;&gt;"",Y62-U62,TODAY()-U62)))</x:f>
      </x:c>
      <x:c r="AP62" s="84" t="str">
        <x:f>IF(B62="","",IF(OR(C62="",D62="",F62="",G62="",M62="",O62="",S62="",Z62="",AE62=""),"Missing required field","Complete"))</x:f>
      </x:c>
    </x:row>
    <x:row r="63" ht="18" customHeight="1">
      <x:c r="A63" s="12"/>
      <x:c r="B63" s="12"/>
      <x:c r="C63" s="12"/>
      <x:c r="D63" s="12"/>
      <x:c r="E63" s="12"/>
      <x:c r="F63" s="12"/>
      <x:c r="G63" s="12"/>
      <x:c r="H63" s="12"/>
      <x:c r="I63" s="12"/>
      <x:c r="J63" s="12"/>
      <x:c r="K63" s="12"/>
      <x:c r="L63" s="12"/>
      <x:c r="M63" s="12"/>
      <x:c r="N63" s="12"/>
      <x:c r="O63" s="12"/>
      <x:c r="P63" s="12"/>
      <x:c r="Q63" s="12"/>
      <x:c r="R63" s="12"/>
      <x:c r="S63" s="12"/>
      <x:c r="T63" s="12"/>
      <x:c r="U63" s="78"/>
      <x:c r="V63" s="78"/>
      <x:c r="W63" s="12"/>
      <x:c r="X63" s="12"/>
      <x:c r="Y63" s="78"/>
      <x:c r="Z63" s="12"/>
      <x:c r="AA63" s="12"/>
      <x:c r="AB63" s="12"/>
      <x:c r="AC63" s="12"/>
      <x:c r="AD63" s="78"/>
      <x:c r="AE63" s="12"/>
      <x:c r="AF63" s="12"/>
      <x:c r="AG63" s="78"/>
      <x:c r="AH63" s="12"/>
      <x:c r="AI63" s="12"/>
      <x:c r="AJ63" s="12"/>
      <x:c r="AK63" s="12"/>
      <x:c r="AL63" s="12"/>
      <x:c r="AM63" s="12"/>
      <x:c r="AN63" s="84" t="str">
        <x:f>IF(B63="","",IF(Z63="Rejected","Rejected",IF(Z63="Superseded","Superseded",IF(Z63="Revise and Resubmit","Resubmission Required",IF(OR(AE63="Released for Defined Scope",AE63="Released with Conditions"),"Released",IF(Z63="Approved with Comments","Comments Open",IF(Z63="Approved","Approved - Release Pending",IF(Z63="Under Review","Under Review",IF(Z63="Submitted","Submitted","Draft")))))))))</x:f>
      </x:c>
      <x:c r="AO63" s="85" t="str">
        <x:f>IF(B63="","",IF(U63="","",IF(Y63&lt;&gt;"",Y63-U63,TODAY()-U63)))</x:f>
      </x:c>
      <x:c r="AP63" s="84" t="str">
        <x:f>IF(B63="","",IF(OR(C63="",D63="",F63="",G63="",M63="",O63="",S63="",Z63="",AE63=""),"Missing required field","Complete"))</x:f>
      </x:c>
    </x:row>
    <x:row r="64" ht="18" customHeight="1">
      <x:c r="A64" s="12"/>
      <x:c r="B64" s="12"/>
      <x:c r="C64" s="12"/>
      <x:c r="D64" s="12"/>
      <x:c r="E64" s="12"/>
      <x:c r="F64" s="12"/>
      <x:c r="G64" s="12"/>
      <x:c r="H64" s="12"/>
      <x:c r="I64" s="12"/>
      <x:c r="J64" s="12"/>
      <x:c r="K64" s="12"/>
      <x:c r="L64" s="12"/>
      <x:c r="M64" s="12"/>
      <x:c r="N64" s="12"/>
      <x:c r="O64" s="12"/>
      <x:c r="P64" s="12"/>
      <x:c r="Q64" s="12"/>
      <x:c r="R64" s="12"/>
      <x:c r="S64" s="12"/>
      <x:c r="T64" s="12"/>
      <x:c r="U64" s="78"/>
      <x:c r="V64" s="78"/>
      <x:c r="W64" s="12"/>
      <x:c r="X64" s="12"/>
      <x:c r="Y64" s="78"/>
      <x:c r="Z64" s="12"/>
      <x:c r="AA64" s="12"/>
      <x:c r="AB64" s="12"/>
      <x:c r="AC64" s="12"/>
      <x:c r="AD64" s="78"/>
      <x:c r="AE64" s="12"/>
      <x:c r="AF64" s="12"/>
      <x:c r="AG64" s="78"/>
      <x:c r="AH64" s="12"/>
      <x:c r="AI64" s="12"/>
      <x:c r="AJ64" s="12"/>
      <x:c r="AK64" s="12"/>
      <x:c r="AL64" s="12"/>
      <x:c r="AM64" s="12"/>
      <x:c r="AN64" s="84" t="str">
        <x:f>IF(B64="","",IF(Z64="Rejected","Rejected",IF(Z64="Superseded","Superseded",IF(Z64="Revise and Resubmit","Resubmission Required",IF(OR(AE64="Released for Defined Scope",AE64="Released with Conditions"),"Released",IF(Z64="Approved with Comments","Comments Open",IF(Z64="Approved","Approved - Release Pending",IF(Z64="Under Review","Under Review",IF(Z64="Submitted","Submitted","Draft")))))))))</x:f>
      </x:c>
      <x:c r="AO64" s="85" t="str">
        <x:f>IF(B64="","",IF(U64="","",IF(Y64&lt;&gt;"",Y64-U64,TODAY()-U64)))</x:f>
      </x:c>
      <x:c r="AP64" s="84" t="str">
        <x:f>IF(B64="","",IF(OR(C64="",D64="",F64="",G64="",M64="",O64="",S64="",Z64="",AE64=""),"Missing required field","Complete"))</x:f>
      </x:c>
    </x:row>
    <x:row r="65" ht="18" customHeight="1">
      <x:c r="A65" s="12"/>
      <x:c r="B65" s="12"/>
      <x:c r="C65" s="12"/>
      <x:c r="D65" s="12"/>
      <x:c r="E65" s="12"/>
      <x:c r="F65" s="12"/>
      <x:c r="G65" s="12"/>
      <x:c r="H65" s="12"/>
      <x:c r="I65" s="12"/>
      <x:c r="J65" s="12"/>
      <x:c r="K65" s="12"/>
      <x:c r="L65" s="12"/>
      <x:c r="M65" s="12"/>
      <x:c r="N65" s="12"/>
      <x:c r="O65" s="12"/>
      <x:c r="P65" s="12"/>
      <x:c r="Q65" s="12"/>
      <x:c r="R65" s="12"/>
      <x:c r="S65" s="12"/>
      <x:c r="T65" s="12"/>
      <x:c r="U65" s="78"/>
      <x:c r="V65" s="78"/>
      <x:c r="W65" s="12"/>
      <x:c r="X65" s="12"/>
      <x:c r="Y65" s="78"/>
      <x:c r="Z65" s="12"/>
      <x:c r="AA65" s="12"/>
      <x:c r="AB65" s="12"/>
      <x:c r="AC65" s="12"/>
      <x:c r="AD65" s="78"/>
      <x:c r="AE65" s="12"/>
      <x:c r="AF65" s="12"/>
      <x:c r="AG65" s="78"/>
      <x:c r="AH65" s="12"/>
      <x:c r="AI65" s="12"/>
      <x:c r="AJ65" s="12"/>
      <x:c r="AK65" s="12"/>
      <x:c r="AL65" s="12"/>
      <x:c r="AM65" s="12"/>
      <x:c r="AN65" s="84" t="str">
        <x:f>IF(B65="","",IF(Z65="Rejected","Rejected",IF(Z65="Superseded","Superseded",IF(Z65="Revise and Resubmit","Resubmission Required",IF(OR(AE65="Released for Defined Scope",AE65="Released with Conditions"),"Released",IF(Z65="Approved with Comments","Comments Open",IF(Z65="Approved","Approved - Release Pending",IF(Z65="Under Review","Under Review",IF(Z65="Submitted","Submitted","Draft")))))))))</x:f>
      </x:c>
      <x:c r="AO65" s="85" t="str">
        <x:f>IF(B65="","",IF(U65="","",IF(Y65&lt;&gt;"",Y65-U65,TODAY()-U65)))</x:f>
      </x:c>
      <x:c r="AP65" s="84" t="str">
        <x:f>IF(B65="","",IF(OR(C65="",D65="",F65="",G65="",M65="",O65="",S65="",Z65="",AE65=""),"Missing required field","Complete"))</x:f>
      </x:c>
    </x:row>
    <x:row r="66" ht="18" customHeight="1">
      <x:c r="A66" s="12"/>
      <x:c r="B66" s="12"/>
      <x:c r="C66" s="12"/>
      <x:c r="D66" s="12"/>
      <x:c r="E66" s="12"/>
      <x:c r="F66" s="12"/>
      <x:c r="G66" s="12"/>
      <x:c r="H66" s="12"/>
      <x:c r="I66" s="12"/>
      <x:c r="J66" s="12"/>
      <x:c r="K66" s="12"/>
      <x:c r="L66" s="12"/>
      <x:c r="M66" s="12"/>
      <x:c r="N66" s="12"/>
      <x:c r="O66" s="12"/>
      <x:c r="P66" s="12"/>
      <x:c r="Q66" s="12"/>
      <x:c r="R66" s="12"/>
      <x:c r="S66" s="12"/>
      <x:c r="T66" s="12"/>
      <x:c r="U66" s="78"/>
      <x:c r="V66" s="78"/>
      <x:c r="W66" s="12"/>
      <x:c r="X66" s="12"/>
      <x:c r="Y66" s="78"/>
      <x:c r="Z66" s="12"/>
      <x:c r="AA66" s="12"/>
      <x:c r="AB66" s="12"/>
      <x:c r="AC66" s="12"/>
      <x:c r="AD66" s="78"/>
      <x:c r="AE66" s="12"/>
      <x:c r="AF66" s="12"/>
      <x:c r="AG66" s="78"/>
      <x:c r="AH66" s="12"/>
      <x:c r="AI66" s="12"/>
      <x:c r="AJ66" s="12"/>
      <x:c r="AK66" s="12"/>
      <x:c r="AL66" s="12"/>
      <x:c r="AM66" s="12"/>
      <x:c r="AN66" s="84" t="str">
        <x:f>IF(B66="","",IF(Z66="Rejected","Rejected",IF(Z66="Superseded","Superseded",IF(Z66="Revise and Resubmit","Resubmission Required",IF(OR(AE66="Released for Defined Scope",AE66="Released with Conditions"),"Released",IF(Z66="Approved with Comments","Comments Open",IF(Z66="Approved","Approved - Release Pending",IF(Z66="Under Review","Under Review",IF(Z66="Submitted","Submitted","Draft")))))))))</x:f>
      </x:c>
      <x:c r="AO66" s="85" t="str">
        <x:f>IF(B66="","",IF(U66="","",IF(Y66&lt;&gt;"",Y66-U66,TODAY()-U66)))</x:f>
      </x:c>
      <x:c r="AP66" s="84" t="str">
        <x:f>IF(B66="","",IF(OR(C66="",D66="",F66="",G66="",M66="",O66="",S66="",Z66="",AE66=""),"Missing required field","Complete"))</x:f>
      </x:c>
    </x:row>
    <x:row r="67" ht="18" customHeight="1">
      <x:c r="A67" s="12"/>
      <x:c r="B67" s="12"/>
      <x:c r="C67" s="12"/>
      <x:c r="D67" s="12"/>
      <x:c r="E67" s="12"/>
      <x:c r="F67" s="12"/>
      <x:c r="G67" s="12"/>
      <x:c r="H67" s="12"/>
      <x:c r="I67" s="12"/>
      <x:c r="J67" s="12"/>
      <x:c r="K67" s="12"/>
      <x:c r="L67" s="12"/>
      <x:c r="M67" s="12"/>
      <x:c r="N67" s="12"/>
      <x:c r="O67" s="12"/>
      <x:c r="P67" s="12"/>
      <x:c r="Q67" s="12"/>
      <x:c r="R67" s="12"/>
      <x:c r="S67" s="12"/>
      <x:c r="T67" s="12"/>
      <x:c r="U67" s="78"/>
      <x:c r="V67" s="78"/>
      <x:c r="W67" s="12"/>
      <x:c r="X67" s="12"/>
      <x:c r="Y67" s="78"/>
      <x:c r="Z67" s="12"/>
      <x:c r="AA67" s="12"/>
      <x:c r="AB67" s="12"/>
      <x:c r="AC67" s="12"/>
      <x:c r="AD67" s="78"/>
      <x:c r="AE67" s="12"/>
      <x:c r="AF67" s="12"/>
      <x:c r="AG67" s="78"/>
      <x:c r="AH67" s="12"/>
      <x:c r="AI67" s="12"/>
      <x:c r="AJ67" s="12"/>
      <x:c r="AK67" s="12"/>
      <x:c r="AL67" s="12"/>
      <x:c r="AM67" s="12"/>
      <x:c r="AN67" s="84" t="str">
        <x:f>IF(B67="","",IF(Z67="Rejected","Rejected",IF(Z67="Superseded","Superseded",IF(Z67="Revise and Resubmit","Resubmission Required",IF(OR(AE67="Released for Defined Scope",AE67="Released with Conditions"),"Released",IF(Z67="Approved with Comments","Comments Open",IF(Z67="Approved","Approved - Release Pending",IF(Z67="Under Review","Under Review",IF(Z67="Submitted","Submitted","Draft")))))))))</x:f>
      </x:c>
      <x:c r="AO67" s="85" t="str">
        <x:f>IF(B67="","",IF(U67="","",IF(Y67&lt;&gt;"",Y67-U67,TODAY()-U67)))</x:f>
      </x:c>
      <x:c r="AP67" s="84" t="str">
        <x:f>IF(B67="","",IF(OR(C67="",D67="",F67="",G67="",M67="",O67="",S67="",Z67="",AE67=""),"Missing required field","Complete"))</x:f>
      </x:c>
    </x:row>
    <x:row r="68" ht="18" customHeight="1">
      <x:c r="A68" s="12"/>
      <x:c r="B68" s="12"/>
      <x:c r="C68" s="12"/>
      <x:c r="D68" s="12"/>
      <x:c r="E68" s="12"/>
      <x:c r="F68" s="12"/>
      <x:c r="G68" s="12"/>
      <x:c r="H68" s="12"/>
      <x:c r="I68" s="12"/>
      <x:c r="J68" s="12"/>
      <x:c r="K68" s="12"/>
      <x:c r="L68" s="12"/>
      <x:c r="M68" s="12"/>
      <x:c r="N68" s="12"/>
      <x:c r="O68" s="12"/>
      <x:c r="P68" s="12"/>
      <x:c r="Q68" s="12"/>
      <x:c r="R68" s="12"/>
      <x:c r="S68" s="12"/>
      <x:c r="T68" s="12"/>
      <x:c r="U68" s="78"/>
      <x:c r="V68" s="78"/>
      <x:c r="W68" s="12"/>
      <x:c r="X68" s="12"/>
      <x:c r="Y68" s="78"/>
      <x:c r="Z68" s="12"/>
      <x:c r="AA68" s="12"/>
      <x:c r="AB68" s="12"/>
      <x:c r="AC68" s="12"/>
      <x:c r="AD68" s="78"/>
      <x:c r="AE68" s="12"/>
      <x:c r="AF68" s="12"/>
      <x:c r="AG68" s="78"/>
      <x:c r="AH68" s="12"/>
      <x:c r="AI68" s="12"/>
      <x:c r="AJ68" s="12"/>
      <x:c r="AK68" s="12"/>
      <x:c r="AL68" s="12"/>
      <x:c r="AM68" s="12"/>
      <x:c r="AN68" s="84" t="str">
        <x:f>IF(B68="","",IF(Z68="Rejected","Rejected",IF(Z68="Superseded","Superseded",IF(Z68="Revise and Resubmit","Resubmission Required",IF(OR(AE68="Released for Defined Scope",AE68="Released with Conditions"),"Released",IF(Z68="Approved with Comments","Comments Open",IF(Z68="Approved","Approved - Release Pending",IF(Z68="Under Review","Under Review",IF(Z68="Submitted","Submitted","Draft")))))))))</x:f>
      </x:c>
      <x:c r="AO68" s="85" t="str">
        <x:f>IF(B68="","",IF(U68="","",IF(Y68&lt;&gt;"",Y68-U68,TODAY()-U68)))</x:f>
      </x:c>
      <x:c r="AP68" s="84" t="str">
        <x:f>IF(B68="","",IF(OR(C68="",D68="",F68="",G68="",M68="",O68="",S68="",Z68="",AE68=""),"Missing required field","Complete"))</x:f>
      </x:c>
    </x:row>
    <x:row r="69" ht="18" customHeight="1">
      <x:c r="A69" s="12"/>
      <x:c r="B69" s="12"/>
      <x:c r="C69" s="12"/>
      <x:c r="D69" s="12"/>
      <x:c r="E69" s="12"/>
      <x:c r="F69" s="12"/>
      <x:c r="G69" s="12"/>
      <x:c r="H69" s="12"/>
      <x:c r="I69" s="12"/>
      <x:c r="J69" s="12"/>
      <x:c r="K69" s="12"/>
      <x:c r="L69" s="12"/>
      <x:c r="M69" s="12"/>
      <x:c r="N69" s="12"/>
      <x:c r="O69" s="12"/>
      <x:c r="P69" s="12"/>
      <x:c r="Q69" s="12"/>
      <x:c r="R69" s="12"/>
      <x:c r="S69" s="12"/>
      <x:c r="T69" s="12"/>
      <x:c r="U69" s="78"/>
      <x:c r="V69" s="78"/>
      <x:c r="W69" s="12"/>
      <x:c r="X69" s="12"/>
      <x:c r="Y69" s="78"/>
      <x:c r="Z69" s="12"/>
      <x:c r="AA69" s="12"/>
      <x:c r="AB69" s="12"/>
      <x:c r="AC69" s="12"/>
      <x:c r="AD69" s="78"/>
      <x:c r="AE69" s="12"/>
      <x:c r="AF69" s="12"/>
      <x:c r="AG69" s="78"/>
      <x:c r="AH69" s="12"/>
      <x:c r="AI69" s="12"/>
      <x:c r="AJ69" s="12"/>
      <x:c r="AK69" s="12"/>
      <x:c r="AL69" s="12"/>
      <x:c r="AM69" s="12"/>
      <x:c r="AN69" s="84" t="str">
        <x:f>IF(B69="","",IF(Z69="Rejected","Rejected",IF(Z69="Superseded","Superseded",IF(Z69="Revise and Resubmit","Resubmission Required",IF(OR(AE69="Released for Defined Scope",AE69="Released with Conditions"),"Released",IF(Z69="Approved with Comments","Comments Open",IF(Z69="Approved","Approved - Release Pending",IF(Z69="Under Review","Under Review",IF(Z69="Submitted","Submitted","Draft")))))))))</x:f>
      </x:c>
      <x:c r="AO69" s="85" t="str">
        <x:f>IF(B69="","",IF(U69="","",IF(Y69&lt;&gt;"",Y69-U69,TODAY()-U69)))</x:f>
      </x:c>
      <x:c r="AP69" s="84" t="str">
        <x:f>IF(B69="","",IF(OR(C69="",D69="",F69="",G69="",M69="",O69="",S69="",Z69="",AE69=""),"Missing required field","Complete"))</x:f>
      </x:c>
    </x:row>
    <x:row r="70" ht="18" customHeight="1">
      <x:c r="A70" s="12"/>
      <x:c r="B70" s="12"/>
      <x:c r="C70" s="12"/>
      <x:c r="D70" s="12"/>
      <x:c r="E70" s="12"/>
      <x:c r="F70" s="12"/>
      <x:c r="G70" s="12"/>
      <x:c r="H70" s="12"/>
      <x:c r="I70" s="12"/>
      <x:c r="J70" s="12"/>
      <x:c r="K70" s="12"/>
      <x:c r="L70" s="12"/>
      <x:c r="M70" s="12"/>
      <x:c r="N70" s="12"/>
      <x:c r="O70" s="12"/>
      <x:c r="P70" s="12"/>
      <x:c r="Q70" s="12"/>
      <x:c r="R70" s="12"/>
      <x:c r="S70" s="12"/>
      <x:c r="T70" s="12"/>
      <x:c r="U70" s="78"/>
      <x:c r="V70" s="78"/>
      <x:c r="W70" s="12"/>
      <x:c r="X70" s="12"/>
      <x:c r="Y70" s="78"/>
      <x:c r="Z70" s="12"/>
      <x:c r="AA70" s="12"/>
      <x:c r="AB70" s="12"/>
      <x:c r="AC70" s="12"/>
      <x:c r="AD70" s="78"/>
      <x:c r="AE70" s="12"/>
      <x:c r="AF70" s="12"/>
      <x:c r="AG70" s="78"/>
      <x:c r="AH70" s="12"/>
      <x:c r="AI70" s="12"/>
      <x:c r="AJ70" s="12"/>
      <x:c r="AK70" s="12"/>
      <x:c r="AL70" s="12"/>
      <x:c r="AM70" s="12"/>
      <x:c r="AN70" s="84" t="str">
        <x:f>IF(B70="","",IF(Z70="Rejected","Rejected",IF(Z70="Superseded","Superseded",IF(Z70="Revise and Resubmit","Resubmission Required",IF(OR(AE70="Released for Defined Scope",AE70="Released with Conditions"),"Released",IF(Z70="Approved with Comments","Comments Open",IF(Z70="Approved","Approved - Release Pending",IF(Z70="Under Review","Under Review",IF(Z70="Submitted","Submitted","Draft")))))))))</x:f>
      </x:c>
      <x:c r="AO70" s="85" t="str">
        <x:f>IF(B70="","",IF(U70="","",IF(Y70&lt;&gt;"",Y70-U70,TODAY()-U70)))</x:f>
      </x:c>
      <x:c r="AP70" s="84" t="str">
        <x:f>IF(B70="","",IF(OR(C70="",D70="",F70="",G70="",M70="",O70="",S70="",Z70="",AE70=""),"Missing required field","Complete"))</x:f>
      </x:c>
    </x:row>
    <x:row r="71" ht="18" customHeight="1">
      <x:c r="A71" s="12"/>
      <x:c r="B71" s="12"/>
      <x:c r="C71" s="12"/>
      <x:c r="D71" s="12"/>
      <x:c r="E71" s="12"/>
      <x:c r="F71" s="12"/>
      <x:c r="G71" s="12"/>
      <x:c r="H71" s="12"/>
      <x:c r="I71" s="12"/>
      <x:c r="J71" s="12"/>
      <x:c r="K71" s="12"/>
      <x:c r="L71" s="12"/>
      <x:c r="M71" s="12"/>
      <x:c r="N71" s="12"/>
      <x:c r="O71" s="12"/>
      <x:c r="P71" s="12"/>
      <x:c r="Q71" s="12"/>
      <x:c r="R71" s="12"/>
      <x:c r="S71" s="12"/>
      <x:c r="T71" s="12"/>
      <x:c r="U71" s="78"/>
      <x:c r="V71" s="78"/>
      <x:c r="W71" s="12"/>
      <x:c r="X71" s="12"/>
      <x:c r="Y71" s="78"/>
      <x:c r="Z71" s="12"/>
      <x:c r="AA71" s="12"/>
      <x:c r="AB71" s="12"/>
      <x:c r="AC71" s="12"/>
      <x:c r="AD71" s="78"/>
      <x:c r="AE71" s="12"/>
      <x:c r="AF71" s="12"/>
      <x:c r="AG71" s="78"/>
      <x:c r="AH71" s="12"/>
      <x:c r="AI71" s="12"/>
      <x:c r="AJ71" s="12"/>
      <x:c r="AK71" s="12"/>
      <x:c r="AL71" s="12"/>
      <x:c r="AM71" s="12"/>
      <x:c r="AN71" s="84" t="str">
        <x:f>IF(B71="","",IF(Z71="Rejected","Rejected",IF(Z71="Superseded","Superseded",IF(Z71="Revise and Resubmit","Resubmission Required",IF(OR(AE71="Released for Defined Scope",AE71="Released with Conditions"),"Released",IF(Z71="Approved with Comments","Comments Open",IF(Z71="Approved","Approved - Release Pending",IF(Z71="Under Review","Under Review",IF(Z71="Submitted","Submitted","Draft")))))))))</x:f>
      </x:c>
      <x:c r="AO71" s="85" t="str">
        <x:f>IF(B71="","",IF(U71="","",IF(Y71&lt;&gt;"",Y71-U71,TODAY()-U71)))</x:f>
      </x:c>
      <x:c r="AP71" s="84" t="str">
        <x:f>IF(B71="","",IF(OR(C71="",D71="",F71="",G71="",M71="",O71="",S71="",Z71="",AE71=""),"Missing required field","Complete"))</x:f>
      </x:c>
    </x:row>
    <x:row r="72" ht="18" customHeight="1">
      <x:c r="A72" s="12"/>
      <x:c r="B72" s="12"/>
      <x:c r="C72" s="12"/>
      <x:c r="D72" s="12"/>
      <x:c r="E72" s="12"/>
      <x:c r="F72" s="12"/>
      <x:c r="G72" s="12"/>
      <x:c r="H72" s="12"/>
      <x:c r="I72" s="12"/>
      <x:c r="J72" s="12"/>
      <x:c r="K72" s="12"/>
      <x:c r="L72" s="12"/>
      <x:c r="M72" s="12"/>
      <x:c r="N72" s="12"/>
      <x:c r="O72" s="12"/>
      <x:c r="P72" s="12"/>
      <x:c r="Q72" s="12"/>
      <x:c r="R72" s="12"/>
      <x:c r="S72" s="12"/>
      <x:c r="T72" s="12"/>
      <x:c r="U72" s="78"/>
      <x:c r="V72" s="78"/>
      <x:c r="W72" s="12"/>
      <x:c r="X72" s="12"/>
      <x:c r="Y72" s="78"/>
      <x:c r="Z72" s="12"/>
      <x:c r="AA72" s="12"/>
      <x:c r="AB72" s="12"/>
      <x:c r="AC72" s="12"/>
      <x:c r="AD72" s="78"/>
      <x:c r="AE72" s="12"/>
      <x:c r="AF72" s="12"/>
      <x:c r="AG72" s="78"/>
      <x:c r="AH72" s="12"/>
      <x:c r="AI72" s="12"/>
      <x:c r="AJ72" s="12"/>
      <x:c r="AK72" s="12"/>
      <x:c r="AL72" s="12"/>
      <x:c r="AM72" s="12"/>
      <x:c r="AN72" s="84" t="str">
        <x:f>IF(B72="","",IF(Z72="Rejected","Rejected",IF(Z72="Superseded","Superseded",IF(Z72="Revise and Resubmit","Resubmission Required",IF(OR(AE72="Released for Defined Scope",AE72="Released with Conditions"),"Released",IF(Z72="Approved with Comments","Comments Open",IF(Z72="Approved","Approved - Release Pending",IF(Z72="Under Review","Under Review",IF(Z72="Submitted","Submitted","Draft")))))))))</x:f>
      </x:c>
      <x:c r="AO72" s="85" t="str">
        <x:f>IF(B72="","",IF(U72="","",IF(Y72&lt;&gt;"",Y72-U72,TODAY()-U72)))</x:f>
      </x:c>
      <x:c r="AP72" s="84" t="str">
        <x:f>IF(B72="","",IF(OR(C72="",D72="",F72="",G72="",M72="",O72="",S72="",Z72="",AE72=""),"Missing required field","Complete"))</x:f>
      </x:c>
    </x:row>
    <x:row r="73" ht="18" customHeight="1">
      <x:c r="A73" s="12"/>
      <x:c r="B73" s="12"/>
      <x:c r="C73" s="12"/>
      <x:c r="D73" s="12"/>
      <x:c r="E73" s="12"/>
      <x:c r="F73" s="12"/>
      <x:c r="G73" s="12"/>
      <x:c r="H73" s="12"/>
      <x:c r="I73" s="12"/>
      <x:c r="J73" s="12"/>
      <x:c r="K73" s="12"/>
      <x:c r="L73" s="12"/>
      <x:c r="M73" s="12"/>
      <x:c r="N73" s="12"/>
      <x:c r="O73" s="12"/>
      <x:c r="P73" s="12"/>
      <x:c r="Q73" s="12"/>
      <x:c r="R73" s="12"/>
      <x:c r="S73" s="12"/>
      <x:c r="T73" s="12"/>
      <x:c r="U73" s="78"/>
      <x:c r="V73" s="78"/>
      <x:c r="W73" s="12"/>
      <x:c r="X73" s="12"/>
      <x:c r="Y73" s="78"/>
      <x:c r="Z73" s="12"/>
      <x:c r="AA73" s="12"/>
      <x:c r="AB73" s="12"/>
      <x:c r="AC73" s="12"/>
      <x:c r="AD73" s="78"/>
      <x:c r="AE73" s="12"/>
      <x:c r="AF73" s="12"/>
      <x:c r="AG73" s="78"/>
      <x:c r="AH73" s="12"/>
      <x:c r="AI73" s="12"/>
      <x:c r="AJ73" s="12"/>
      <x:c r="AK73" s="12"/>
      <x:c r="AL73" s="12"/>
      <x:c r="AM73" s="12"/>
      <x:c r="AN73" s="84" t="str">
        <x:f>IF(B73="","",IF(Z73="Rejected","Rejected",IF(Z73="Superseded","Superseded",IF(Z73="Revise and Resubmit","Resubmission Required",IF(OR(AE73="Released for Defined Scope",AE73="Released with Conditions"),"Released",IF(Z73="Approved with Comments","Comments Open",IF(Z73="Approved","Approved - Release Pending",IF(Z73="Under Review","Under Review",IF(Z73="Submitted","Submitted","Draft")))))))))</x:f>
      </x:c>
      <x:c r="AO73" s="85" t="str">
        <x:f>IF(B73="","",IF(U73="","",IF(Y73&lt;&gt;"",Y73-U73,TODAY()-U73)))</x:f>
      </x:c>
      <x:c r="AP73" s="84" t="str">
        <x:f>IF(B73="","",IF(OR(C73="",D73="",F73="",G73="",M73="",O73="",S73="",Z73="",AE73=""),"Missing required field","Complete"))</x:f>
      </x:c>
    </x:row>
    <x:row r="74" ht="18" customHeight="1">
      <x:c r="A74" s="12"/>
      <x:c r="B74" s="12"/>
      <x:c r="C74" s="12"/>
      <x:c r="D74" s="12"/>
      <x:c r="E74" s="12"/>
      <x:c r="F74" s="12"/>
      <x:c r="G74" s="12"/>
      <x:c r="H74" s="12"/>
      <x:c r="I74" s="12"/>
      <x:c r="J74" s="12"/>
      <x:c r="K74" s="12"/>
      <x:c r="L74" s="12"/>
      <x:c r="M74" s="12"/>
      <x:c r="N74" s="12"/>
      <x:c r="O74" s="12"/>
      <x:c r="P74" s="12"/>
      <x:c r="Q74" s="12"/>
      <x:c r="R74" s="12"/>
      <x:c r="S74" s="12"/>
      <x:c r="T74" s="12"/>
      <x:c r="U74" s="78"/>
      <x:c r="V74" s="78"/>
      <x:c r="W74" s="12"/>
      <x:c r="X74" s="12"/>
      <x:c r="Y74" s="78"/>
      <x:c r="Z74" s="12"/>
      <x:c r="AA74" s="12"/>
      <x:c r="AB74" s="12"/>
      <x:c r="AC74" s="12"/>
      <x:c r="AD74" s="78"/>
      <x:c r="AE74" s="12"/>
      <x:c r="AF74" s="12"/>
      <x:c r="AG74" s="78"/>
      <x:c r="AH74" s="12"/>
      <x:c r="AI74" s="12"/>
      <x:c r="AJ74" s="12"/>
      <x:c r="AK74" s="12"/>
      <x:c r="AL74" s="12"/>
      <x:c r="AM74" s="12"/>
      <x:c r="AN74" s="84" t="str">
        <x:f>IF(B74="","",IF(Z74="Rejected","Rejected",IF(Z74="Superseded","Superseded",IF(Z74="Revise and Resubmit","Resubmission Required",IF(OR(AE74="Released for Defined Scope",AE74="Released with Conditions"),"Released",IF(Z74="Approved with Comments","Comments Open",IF(Z74="Approved","Approved - Release Pending",IF(Z74="Under Review","Under Review",IF(Z74="Submitted","Submitted","Draft")))))))))</x:f>
      </x:c>
      <x:c r="AO74" s="85" t="str">
        <x:f>IF(B74="","",IF(U74="","",IF(Y74&lt;&gt;"",Y74-U74,TODAY()-U74)))</x:f>
      </x:c>
      <x:c r="AP74" s="84" t="str">
        <x:f>IF(B74="","",IF(OR(C74="",D74="",F74="",G74="",M74="",O74="",S74="",Z74="",AE74=""),"Missing required field","Complete"))</x:f>
      </x:c>
    </x:row>
    <x:row r="75" ht="18" customHeight="1">
      <x:c r="A75" s="12"/>
      <x:c r="B75" s="12"/>
      <x:c r="C75" s="12"/>
      <x:c r="D75" s="12"/>
      <x:c r="E75" s="12"/>
      <x:c r="F75" s="12"/>
      <x:c r="G75" s="12"/>
      <x:c r="H75" s="12"/>
      <x:c r="I75" s="12"/>
      <x:c r="J75" s="12"/>
      <x:c r="K75" s="12"/>
      <x:c r="L75" s="12"/>
      <x:c r="M75" s="12"/>
      <x:c r="N75" s="12"/>
      <x:c r="O75" s="12"/>
      <x:c r="P75" s="12"/>
      <x:c r="Q75" s="12"/>
      <x:c r="R75" s="12"/>
      <x:c r="S75" s="12"/>
      <x:c r="T75" s="12"/>
      <x:c r="U75" s="78"/>
      <x:c r="V75" s="78"/>
      <x:c r="W75" s="12"/>
      <x:c r="X75" s="12"/>
      <x:c r="Y75" s="78"/>
      <x:c r="Z75" s="12"/>
      <x:c r="AA75" s="12"/>
      <x:c r="AB75" s="12"/>
      <x:c r="AC75" s="12"/>
      <x:c r="AD75" s="78"/>
      <x:c r="AE75" s="12"/>
      <x:c r="AF75" s="12"/>
      <x:c r="AG75" s="78"/>
      <x:c r="AH75" s="12"/>
      <x:c r="AI75" s="12"/>
      <x:c r="AJ75" s="12"/>
      <x:c r="AK75" s="12"/>
      <x:c r="AL75" s="12"/>
      <x:c r="AM75" s="12"/>
      <x:c r="AN75" s="84" t="str">
        <x:f>IF(B75="","",IF(Z75="Rejected","Rejected",IF(Z75="Superseded","Superseded",IF(Z75="Revise and Resubmit","Resubmission Required",IF(OR(AE75="Released for Defined Scope",AE75="Released with Conditions"),"Released",IF(Z75="Approved with Comments","Comments Open",IF(Z75="Approved","Approved - Release Pending",IF(Z75="Under Review","Under Review",IF(Z75="Submitted","Submitted","Draft")))))))))</x:f>
      </x:c>
      <x:c r="AO75" s="85" t="str">
        <x:f>IF(B75="","",IF(U75="","",IF(Y75&lt;&gt;"",Y75-U75,TODAY()-U75)))</x:f>
      </x:c>
      <x:c r="AP75" s="84" t="str">
        <x:f>IF(B75="","",IF(OR(C75="",D75="",F75="",G75="",M75="",O75="",S75="",Z75="",AE75=""),"Missing required field","Complete"))</x:f>
      </x:c>
    </x:row>
    <x:row r="76" ht="18" customHeight="1">
      <x:c r="A76" s="12"/>
      <x:c r="B76" s="12"/>
      <x:c r="C76" s="12"/>
      <x:c r="D76" s="12"/>
      <x:c r="E76" s="12"/>
      <x:c r="F76" s="12"/>
      <x:c r="G76" s="12"/>
      <x:c r="H76" s="12"/>
      <x:c r="I76" s="12"/>
      <x:c r="J76" s="12"/>
      <x:c r="K76" s="12"/>
      <x:c r="L76" s="12"/>
      <x:c r="M76" s="12"/>
      <x:c r="N76" s="12"/>
      <x:c r="O76" s="12"/>
      <x:c r="P76" s="12"/>
      <x:c r="Q76" s="12"/>
      <x:c r="R76" s="12"/>
      <x:c r="S76" s="12"/>
      <x:c r="T76" s="12"/>
      <x:c r="U76" s="78"/>
      <x:c r="V76" s="78"/>
      <x:c r="W76" s="12"/>
      <x:c r="X76" s="12"/>
      <x:c r="Y76" s="78"/>
      <x:c r="Z76" s="12"/>
      <x:c r="AA76" s="12"/>
      <x:c r="AB76" s="12"/>
      <x:c r="AC76" s="12"/>
      <x:c r="AD76" s="78"/>
      <x:c r="AE76" s="12"/>
      <x:c r="AF76" s="12"/>
      <x:c r="AG76" s="78"/>
      <x:c r="AH76" s="12"/>
      <x:c r="AI76" s="12"/>
      <x:c r="AJ76" s="12"/>
      <x:c r="AK76" s="12"/>
      <x:c r="AL76" s="12"/>
      <x:c r="AM76" s="12"/>
      <x:c r="AN76" s="84" t="str">
        <x:f>IF(B76="","",IF(Z76="Rejected","Rejected",IF(Z76="Superseded","Superseded",IF(Z76="Revise and Resubmit","Resubmission Required",IF(OR(AE76="Released for Defined Scope",AE76="Released with Conditions"),"Released",IF(Z76="Approved with Comments","Comments Open",IF(Z76="Approved","Approved - Release Pending",IF(Z76="Under Review","Under Review",IF(Z76="Submitted","Submitted","Draft")))))))))</x:f>
      </x:c>
      <x:c r="AO76" s="85" t="str">
        <x:f>IF(B76="","",IF(U76="","",IF(Y76&lt;&gt;"",Y76-U76,TODAY()-U76)))</x:f>
      </x:c>
      <x:c r="AP76" s="84" t="str">
        <x:f>IF(B76="","",IF(OR(C76="",D76="",F76="",G76="",M76="",O76="",S76="",Z76="",AE76=""),"Missing required field","Complete"))</x:f>
      </x:c>
    </x:row>
    <x:row r="77" ht="18" customHeight="1">
      <x:c r="A77" s="12"/>
      <x:c r="B77" s="12"/>
      <x:c r="C77" s="12"/>
      <x:c r="D77" s="12"/>
      <x:c r="E77" s="12"/>
      <x:c r="F77" s="12"/>
      <x:c r="G77" s="12"/>
      <x:c r="H77" s="12"/>
      <x:c r="I77" s="12"/>
      <x:c r="J77" s="12"/>
      <x:c r="K77" s="12"/>
      <x:c r="L77" s="12"/>
      <x:c r="M77" s="12"/>
      <x:c r="N77" s="12"/>
      <x:c r="O77" s="12"/>
      <x:c r="P77" s="12"/>
      <x:c r="Q77" s="12"/>
      <x:c r="R77" s="12"/>
      <x:c r="S77" s="12"/>
      <x:c r="T77" s="12"/>
      <x:c r="U77" s="78"/>
      <x:c r="V77" s="78"/>
      <x:c r="W77" s="12"/>
      <x:c r="X77" s="12"/>
      <x:c r="Y77" s="78"/>
      <x:c r="Z77" s="12"/>
      <x:c r="AA77" s="12"/>
      <x:c r="AB77" s="12"/>
      <x:c r="AC77" s="12"/>
      <x:c r="AD77" s="78"/>
      <x:c r="AE77" s="12"/>
      <x:c r="AF77" s="12"/>
      <x:c r="AG77" s="78"/>
      <x:c r="AH77" s="12"/>
      <x:c r="AI77" s="12"/>
      <x:c r="AJ77" s="12"/>
      <x:c r="AK77" s="12"/>
      <x:c r="AL77" s="12"/>
      <x:c r="AM77" s="12"/>
      <x:c r="AN77" s="84" t="str">
        <x:f>IF(B77="","",IF(Z77="Rejected","Rejected",IF(Z77="Superseded","Superseded",IF(Z77="Revise and Resubmit","Resubmission Required",IF(OR(AE77="Released for Defined Scope",AE77="Released with Conditions"),"Released",IF(Z77="Approved with Comments","Comments Open",IF(Z77="Approved","Approved - Release Pending",IF(Z77="Under Review","Under Review",IF(Z77="Submitted","Submitted","Draft")))))))))</x:f>
      </x:c>
      <x:c r="AO77" s="85" t="str">
        <x:f>IF(B77="","",IF(U77="","",IF(Y77&lt;&gt;"",Y77-U77,TODAY()-U77)))</x:f>
      </x:c>
      <x:c r="AP77" s="84" t="str">
        <x:f>IF(B77="","",IF(OR(C77="",D77="",F77="",G77="",M77="",O77="",S77="",Z77="",AE77=""),"Missing required field","Complete"))</x:f>
      </x:c>
    </x:row>
    <x:row r="78" ht="18" customHeight="1">
      <x:c r="A78" s="12"/>
      <x:c r="B78" s="12"/>
      <x:c r="C78" s="12"/>
      <x:c r="D78" s="12"/>
      <x:c r="E78" s="12"/>
      <x:c r="F78" s="12"/>
      <x:c r="G78" s="12"/>
      <x:c r="H78" s="12"/>
      <x:c r="I78" s="12"/>
      <x:c r="J78" s="12"/>
      <x:c r="K78" s="12"/>
      <x:c r="L78" s="12"/>
      <x:c r="M78" s="12"/>
      <x:c r="N78" s="12"/>
      <x:c r="O78" s="12"/>
      <x:c r="P78" s="12"/>
      <x:c r="Q78" s="12"/>
      <x:c r="R78" s="12"/>
      <x:c r="S78" s="12"/>
      <x:c r="T78" s="12"/>
      <x:c r="U78" s="78"/>
      <x:c r="V78" s="78"/>
      <x:c r="W78" s="12"/>
      <x:c r="X78" s="12"/>
      <x:c r="Y78" s="78"/>
      <x:c r="Z78" s="12"/>
      <x:c r="AA78" s="12"/>
      <x:c r="AB78" s="12"/>
      <x:c r="AC78" s="12"/>
      <x:c r="AD78" s="78"/>
      <x:c r="AE78" s="12"/>
      <x:c r="AF78" s="12"/>
      <x:c r="AG78" s="78"/>
      <x:c r="AH78" s="12"/>
      <x:c r="AI78" s="12"/>
      <x:c r="AJ78" s="12"/>
      <x:c r="AK78" s="12"/>
      <x:c r="AL78" s="12"/>
      <x:c r="AM78" s="12"/>
      <x:c r="AN78" s="84" t="str">
        <x:f>IF(B78="","",IF(Z78="Rejected","Rejected",IF(Z78="Superseded","Superseded",IF(Z78="Revise and Resubmit","Resubmission Required",IF(OR(AE78="Released for Defined Scope",AE78="Released with Conditions"),"Released",IF(Z78="Approved with Comments","Comments Open",IF(Z78="Approved","Approved - Release Pending",IF(Z78="Under Review","Under Review",IF(Z78="Submitted","Submitted","Draft")))))))))</x:f>
      </x:c>
      <x:c r="AO78" s="85" t="str">
        <x:f>IF(B78="","",IF(U78="","",IF(Y78&lt;&gt;"",Y78-U78,TODAY()-U78)))</x:f>
      </x:c>
      <x:c r="AP78" s="84" t="str">
        <x:f>IF(B78="","",IF(OR(C78="",D78="",F78="",G78="",M78="",O78="",S78="",Z78="",AE78=""),"Missing required field","Complete"))</x:f>
      </x:c>
    </x:row>
    <x:row r="79" ht="18" customHeight="1">
      <x:c r="A79" s="12"/>
      <x:c r="B79" s="12"/>
      <x:c r="C79" s="12"/>
      <x:c r="D79" s="12"/>
      <x:c r="E79" s="12"/>
      <x:c r="F79" s="12"/>
      <x:c r="G79" s="12"/>
      <x:c r="H79" s="12"/>
      <x:c r="I79" s="12"/>
      <x:c r="J79" s="12"/>
      <x:c r="K79" s="12"/>
      <x:c r="L79" s="12"/>
      <x:c r="M79" s="12"/>
      <x:c r="N79" s="12"/>
      <x:c r="O79" s="12"/>
      <x:c r="P79" s="12"/>
      <x:c r="Q79" s="12"/>
      <x:c r="R79" s="12"/>
      <x:c r="S79" s="12"/>
      <x:c r="T79" s="12"/>
      <x:c r="U79" s="78"/>
      <x:c r="V79" s="78"/>
      <x:c r="W79" s="12"/>
      <x:c r="X79" s="12"/>
      <x:c r="Y79" s="78"/>
      <x:c r="Z79" s="12"/>
      <x:c r="AA79" s="12"/>
      <x:c r="AB79" s="12"/>
      <x:c r="AC79" s="12"/>
      <x:c r="AD79" s="78"/>
      <x:c r="AE79" s="12"/>
      <x:c r="AF79" s="12"/>
      <x:c r="AG79" s="78"/>
      <x:c r="AH79" s="12"/>
      <x:c r="AI79" s="12"/>
      <x:c r="AJ79" s="12"/>
      <x:c r="AK79" s="12"/>
      <x:c r="AL79" s="12"/>
      <x:c r="AM79" s="12"/>
      <x:c r="AN79" s="84" t="str">
        <x:f>IF(B79="","",IF(Z79="Rejected","Rejected",IF(Z79="Superseded","Superseded",IF(Z79="Revise and Resubmit","Resubmission Required",IF(OR(AE79="Released for Defined Scope",AE79="Released with Conditions"),"Released",IF(Z79="Approved with Comments","Comments Open",IF(Z79="Approved","Approved - Release Pending",IF(Z79="Under Review","Under Review",IF(Z79="Submitted","Submitted","Draft")))))))))</x:f>
      </x:c>
      <x:c r="AO79" s="85" t="str">
        <x:f>IF(B79="","",IF(U79="","",IF(Y79&lt;&gt;"",Y79-U79,TODAY()-U79)))</x:f>
      </x:c>
      <x:c r="AP79" s="84" t="str">
        <x:f>IF(B79="","",IF(OR(C79="",D79="",F79="",G79="",M79="",O79="",S79="",Z79="",AE79=""),"Missing required field","Complete"))</x:f>
      </x:c>
    </x:row>
    <x:row r="80" ht="18" customHeight="1">
      <x:c r="A80" s="12"/>
      <x:c r="B80" s="12"/>
      <x:c r="C80" s="12"/>
      <x:c r="D80" s="12"/>
      <x:c r="E80" s="12"/>
      <x:c r="F80" s="12"/>
      <x:c r="G80" s="12"/>
      <x:c r="H80" s="12"/>
      <x:c r="I80" s="12"/>
      <x:c r="J80" s="12"/>
      <x:c r="K80" s="12"/>
      <x:c r="L80" s="12"/>
      <x:c r="M80" s="12"/>
      <x:c r="N80" s="12"/>
      <x:c r="O80" s="12"/>
      <x:c r="P80" s="12"/>
      <x:c r="Q80" s="12"/>
      <x:c r="R80" s="12"/>
      <x:c r="S80" s="12"/>
      <x:c r="T80" s="12"/>
      <x:c r="U80" s="78"/>
      <x:c r="V80" s="78"/>
      <x:c r="W80" s="12"/>
      <x:c r="X80" s="12"/>
      <x:c r="Y80" s="78"/>
      <x:c r="Z80" s="12"/>
      <x:c r="AA80" s="12"/>
      <x:c r="AB80" s="12"/>
      <x:c r="AC80" s="12"/>
      <x:c r="AD80" s="78"/>
      <x:c r="AE80" s="12"/>
      <x:c r="AF80" s="12"/>
      <x:c r="AG80" s="78"/>
      <x:c r="AH80" s="12"/>
      <x:c r="AI80" s="12"/>
      <x:c r="AJ80" s="12"/>
      <x:c r="AK80" s="12"/>
      <x:c r="AL80" s="12"/>
      <x:c r="AM80" s="12"/>
      <x:c r="AN80" s="84" t="str">
        <x:f>IF(B80="","",IF(Z80="Rejected","Rejected",IF(Z80="Superseded","Superseded",IF(Z80="Revise and Resubmit","Resubmission Required",IF(OR(AE80="Released for Defined Scope",AE80="Released with Conditions"),"Released",IF(Z80="Approved with Comments","Comments Open",IF(Z80="Approved","Approved - Release Pending",IF(Z80="Under Review","Under Review",IF(Z80="Submitted","Submitted","Draft")))))))))</x:f>
      </x:c>
      <x:c r="AO80" s="85" t="str">
        <x:f>IF(B80="","",IF(U80="","",IF(Y80&lt;&gt;"",Y80-U80,TODAY()-U80)))</x:f>
      </x:c>
      <x:c r="AP80" s="84" t="str">
        <x:f>IF(B80="","",IF(OR(C80="",D80="",F80="",G80="",M80="",O80="",S80="",Z80="",AE80=""),"Missing required field","Complete"))</x:f>
      </x:c>
    </x:row>
    <x:row r="81" ht="18" customHeight="1">
      <x:c r="A81" s="12"/>
      <x:c r="B81" s="12"/>
      <x:c r="C81" s="12"/>
      <x:c r="D81" s="12"/>
      <x:c r="E81" s="12"/>
      <x:c r="F81" s="12"/>
      <x:c r="G81" s="12"/>
      <x:c r="H81" s="12"/>
      <x:c r="I81" s="12"/>
      <x:c r="J81" s="12"/>
      <x:c r="K81" s="12"/>
      <x:c r="L81" s="12"/>
      <x:c r="M81" s="12"/>
      <x:c r="N81" s="12"/>
      <x:c r="O81" s="12"/>
      <x:c r="P81" s="12"/>
      <x:c r="Q81" s="12"/>
      <x:c r="R81" s="12"/>
      <x:c r="S81" s="12"/>
      <x:c r="T81" s="12"/>
      <x:c r="U81" s="78"/>
      <x:c r="V81" s="78"/>
      <x:c r="W81" s="12"/>
      <x:c r="X81" s="12"/>
      <x:c r="Y81" s="78"/>
      <x:c r="Z81" s="12"/>
      <x:c r="AA81" s="12"/>
      <x:c r="AB81" s="12"/>
      <x:c r="AC81" s="12"/>
      <x:c r="AD81" s="78"/>
      <x:c r="AE81" s="12"/>
      <x:c r="AF81" s="12"/>
      <x:c r="AG81" s="78"/>
      <x:c r="AH81" s="12"/>
      <x:c r="AI81" s="12"/>
      <x:c r="AJ81" s="12"/>
      <x:c r="AK81" s="12"/>
      <x:c r="AL81" s="12"/>
      <x:c r="AM81" s="12"/>
      <x:c r="AN81" s="84" t="str">
        <x:f>IF(B81="","",IF(Z81="Rejected","Rejected",IF(Z81="Superseded","Superseded",IF(Z81="Revise and Resubmit","Resubmission Required",IF(OR(AE81="Released for Defined Scope",AE81="Released with Conditions"),"Released",IF(Z81="Approved with Comments","Comments Open",IF(Z81="Approved","Approved - Release Pending",IF(Z81="Under Review","Under Review",IF(Z81="Submitted","Submitted","Draft")))))))))</x:f>
      </x:c>
      <x:c r="AO81" s="85" t="str">
        <x:f>IF(B81="","",IF(U81="","",IF(Y81&lt;&gt;"",Y81-U81,TODAY()-U81)))</x:f>
      </x:c>
      <x:c r="AP81" s="84" t="str">
        <x:f>IF(B81="","",IF(OR(C81="",D81="",F81="",G81="",M81="",O81="",S81="",Z81="",AE81=""),"Missing required field","Complete"))</x:f>
      </x:c>
    </x:row>
    <x:row r="82" ht="18" customHeight="1">
      <x:c r="A82" s="12"/>
      <x:c r="B82" s="12"/>
      <x:c r="C82" s="12"/>
      <x:c r="D82" s="12"/>
      <x:c r="E82" s="12"/>
      <x:c r="F82" s="12"/>
      <x:c r="G82" s="12"/>
      <x:c r="H82" s="12"/>
      <x:c r="I82" s="12"/>
      <x:c r="J82" s="12"/>
      <x:c r="K82" s="12"/>
      <x:c r="L82" s="12"/>
      <x:c r="M82" s="12"/>
      <x:c r="N82" s="12"/>
      <x:c r="O82" s="12"/>
      <x:c r="P82" s="12"/>
      <x:c r="Q82" s="12"/>
      <x:c r="R82" s="12"/>
      <x:c r="S82" s="12"/>
      <x:c r="T82" s="12"/>
      <x:c r="U82" s="78"/>
      <x:c r="V82" s="78"/>
      <x:c r="W82" s="12"/>
      <x:c r="X82" s="12"/>
      <x:c r="Y82" s="78"/>
      <x:c r="Z82" s="12"/>
      <x:c r="AA82" s="12"/>
      <x:c r="AB82" s="12"/>
      <x:c r="AC82" s="12"/>
      <x:c r="AD82" s="78"/>
      <x:c r="AE82" s="12"/>
      <x:c r="AF82" s="12"/>
      <x:c r="AG82" s="78"/>
      <x:c r="AH82" s="12"/>
      <x:c r="AI82" s="12"/>
      <x:c r="AJ82" s="12"/>
      <x:c r="AK82" s="12"/>
      <x:c r="AL82" s="12"/>
      <x:c r="AM82" s="12"/>
      <x:c r="AN82" s="84" t="str">
        <x:f>IF(B82="","",IF(Z82="Rejected","Rejected",IF(Z82="Superseded","Superseded",IF(Z82="Revise and Resubmit","Resubmission Required",IF(OR(AE82="Released for Defined Scope",AE82="Released with Conditions"),"Released",IF(Z82="Approved with Comments","Comments Open",IF(Z82="Approved","Approved - Release Pending",IF(Z82="Under Review","Under Review",IF(Z82="Submitted","Submitted","Draft")))))))))</x:f>
      </x:c>
      <x:c r="AO82" s="85" t="str">
        <x:f>IF(B82="","",IF(U82="","",IF(Y82&lt;&gt;"",Y82-U82,TODAY()-U82)))</x:f>
      </x:c>
      <x:c r="AP82" s="84" t="str">
        <x:f>IF(B82="","",IF(OR(C82="",D82="",F82="",G82="",M82="",O82="",S82="",Z82="",AE82=""),"Missing required field","Complete"))</x:f>
      </x:c>
    </x:row>
    <x:row r="83" ht="18" customHeight="1">
      <x:c r="A83" s="12"/>
      <x:c r="B83" s="12"/>
      <x:c r="C83" s="12"/>
      <x:c r="D83" s="12"/>
      <x:c r="E83" s="12"/>
      <x:c r="F83" s="12"/>
      <x:c r="G83" s="12"/>
      <x:c r="H83" s="12"/>
      <x:c r="I83" s="12"/>
      <x:c r="J83" s="12"/>
      <x:c r="K83" s="12"/>
      <x:c r="L83" s="12"/>
      <x:c r="M83" s="12"/>
      <x:c r="N83" s="12"/>
      <x:c r="O83" s="12"/>
      <x:c r="P83" s="12"/>
      <x:c r="Q83" s="12"/>
      <x:c r="R83" s="12"/>
      <x:c r="S83" s="12"/>
      <x:c r="T83" s="12"/>
      <x:c r="U83" s="78"/>
      <x:c r="V83" s="78"/>
      <x:c r="W83" s="12"/>
      <x:c r="X83" s="12"/>
      <x:c r="Y83" s="78"/>
      <x:c r="Z83" s="12"/>
      <x:c r="AA83" s="12"/>
      <x:c r="AB83" s="12"/>
      <x:c r="AC83" s="12"/>
      <x:c r="AD83" s="78"/>
      <x:c r="AE83" s="12"/>
      <x:c r="AF83" s="12"/>
      <x:c r="AG83" s="78"/>
      <x:c r="AH83" s="12"/>
      <x:c r="AI83" s="12"/>
      <x:c r="AJ83" s="12"/>
      <x:c r="AK83" s="12"/>
      <x:c r="AL83" s="12"/>
      <x:c r="AM83" s="12"/>
      <x:c r="AN83" s="84" t="str">
        <x:f>IF(B83="","",IF(Z83="Rejected","Rejected",IF(Z83="Superseded","Superseded",IF(Z83="Revise and Resubmit","Resubmission Required",IF(OR(AE83="Released for Defined Scope",AE83="Released with Conditions"),"Released",IF(Z83="Approved with Comments","Comments Open",IF(Z83="Approved","Approved - Release Pending",IF(Z83="Under Review","Under Review",IF(Z83="Submitted","Submitted","Draft")))))))))</x:f>
      </x:c>
      <x:c r="AO83" s="85" t="str">
        <x:f>IF(B83="","",IF(U83="","",IF(Y83&lt;&gt;"",Y83-U83,TODAY()-U83)))</x:f>
      </x:c>
      <x:c r="AP83" s="84" t="str">
        <x:f>IF(B83="","",IF(OR(C83="",D83="",F83="",G83="",M83="",O83="",S83="",Z83="",AE83=""),"Missing required field","Complete"))</x:f>
      </x:c>
    </x:row>
    <x:row r="84" ht="18" customHeight="1">
      <x:c r="A84" s="12"/>
      <x:c r="B84" s="12"/>
      <x:c r="C84" s="12"/>
      <x:c r="D84" s="12"/>
      <x:c r="E84" s="12"/>
      <x:c r="F84" s="12"/>
      <x:c r="G84" s="12"/>
      <x:c r="H84" s="12"/>
      <x:c r="I84" s="12"/>
      <x:c r="J84" s="12"/>
      <x:c r="K84" s="12"/>
      <x:c r="L84" s="12"/>
      <x:c r="M84" s="12"/>
      <x:c r="N84" s="12"/>
      <x:c r="O84" s="12"/>
      <x:c r="P84" s="12"/>
      <x:c r="Q84" s="12"/>
      <x:c r="R84" s="12"/>
      <x:c r="S84" s="12"/>
      <x:c r="T84" s="12"/>
      <x:c r="U84" s="78"/>
      <x:c r="V84" s="78"/>
      <x:c r="W84" s="12"/>
      <x:c r="X84" s="12"/>
      <x:c r="Y84" s="78"/>
      <x:c r="Z84" s="12"/>
      <x:c r="AA84" s="12"/>
      <x:c r="AB84" s="12"/>
      <x:c r="AC84" s="12"/>
      <x:c r="AD84" s="78"/>
      <x:c r="AE84" s="12"/>
      <x:c r="AF84" s="12"/>
      <x:c r="AG84" s="78"/>
      <x:c r="AH84" s="12"/>
      <x:c r="AI84" s="12"/>
      <x:c r="AJ84" s="12"/>
      <x:c r="AK84" s="12"/>
      <x:c r="AL84" s="12"/>
      <x:c r="AM84" s="12"/>
      <x:c r="AN84" s="84" t="str">
        <x:f>IF(B84="","",IF(Z84="Rejected","Rejected",IF(Z84="Superseded","Superseded",IF(Z84="Revise and Resubmit","Resubmission Required",IF(OR(AE84="Released for Defined Scope",AE84="Released with Conditions"),"Released",IF(Z84="Approved with Comments","Comments Open",IF(Z84="Approved","Approved - Release Pending",IF(Z84="Under Review","Under Review",IF(Z84="Submitted","Submitted","Draft")))))))))</x:f>
      </x:c>
      <x:c r="AO84" s="85" t="str">
        <x:f>IF(B84="","",IF(U84="","",IF(Y84&lt;&gt;"",Y84-U84,TODAY()-U84)))</x:f>
      </x:c>
      <x:c r="AP84" s="84" t="str">
        <x:f>IF(B84="","",IF(OR(C84="",D84="",F84="",G84="",M84="",O84="",S84="",Z84="",AE84=""),"Missing required field","Complete"))</x:f>
      </x:c>
    </x:row>
    <x:row r="85" ht="18" customHeight="1">
      <x:c r="A85" s="12"/>
      <x:c r="B85" s="12"/>
      <x:c r="C85" s="12"/>
      <x:c r="D85" s="12"/>
      <x:c r="E85" s="12"/>
      <x:c r="F85" s="12"/>
      <x:c r="G85" s="12"/>
      <x:c r="H85" s="12"/>
      <x:c r="I85" s="12"/>
      <x:c r="J85" s="12"/>
      <x:c r="K85" s="12"/>
      <x:c r="L85" s="12"/>
      <x:c r="M85" s="12"/>
      <x:c r="N85" s="12"/>
      <x:c r="O85" s="12"/>
      <x:c r="P85" s="12"/>
      <x:c r="Q85" s="12"/>
      <x:c r="R85" s="12"/>
      <x:c r="S85" s="12"/>
      <x:c r="T85" s="12"/>
      <x:c r="U85" s="78"/>
      <x:c r="V85" s="78"/>
      <x:c r="W85" s="12"/>
      <x:c r="X85" s="12"/>
      <x:c r="Y85" s="78"/>
      <x:c r="Z85" s="12"/>
      <x:c r="AA85" s="12"/>
      <x:c r="AB85" s="12"/>
      <x:c r="AC85" s="12"/>
      <x:c r="AD85" s="78"/>
      <x:c r="AE85" s="12"/>
      <x:c r="AF85" s="12"/>
      <x:c r="AG85" s="78"/>
      <x:c r="AH85" s="12"/>
      <x:c r="AI85" s="12"/>
      <x:c r="AJ85" s="12"/>
      <x:c r="AK85" s="12"/>
      <x:c r="AL85" s="12"/>
      <x:c r="AM85" s="12"/>
      <x:c r="AN85" s="84" t="str">
        <x:f>IF(B85="","",IF(Z85="Rejected","Rejected",IF(Z85="Superseded","Superseded",IF(Z85="Revise and Resubmit","Resubmission Required",IF(OR(AE85="Released for Defined Scope",AE85="Released with Conditions"),"Released",IF(Z85="Approved with Comments","Comments Open",IF(Z85="Approved","Approved - Release Pending",IF(Z85="Under Review","Under Review",IF(Z85="Submitted","Submitted","Draft")))))))))</x:f>
      </x:c>
      <x:c r="AO85" s="85" t="str">
        <x:f>IF(B85="","",IF(U85="","",IF(Y85&lt;&gt;"",Y85-U85,TODAY()-U85)))</x:f>
      </x:c>
      <x:c r="AP85" s="84" t="str">
        <x:f>IF(B85="","",IF(OR(C85="",D85="",F85="",G85="",M85="",O85="",S85="",Z85="",AE85=""),"Missing required field","Complete"))</x:f>
      </x:c>
    </x:row>
    <x:row r="86" ht="18" customHeight="1">
      <x:c r="A86" s="12"/>
      <x:c r="B86" s="12"/>
      <x:c r="C86" s="12"/>
      <x:c r="D86" s="12"/>
      <x:c r="E86" s="12"/>
      <x:c r="F86" s="12"/>
      <x:c r="G86" s="12"/>
      <x:c r="H86" s="12"/>
      <x:c r="I86" s="12"/>
      <x:c r="J86" s="12"/>
      <x:c r="K86" s="12"/>
      <x:c r="L86" s="12"/>
      <x:c r="M86" s="12"/>
      <x:c r="N86" s="12"/>
      <x:c r="O86" s="12"/>
      <x:c r="P86" s="12"/>
      <x:c r="Q86" s="12"/>
      <x:c r="R86" s="12"/>
      <x:c r="S86" s="12"/>
      <x:c r="T86" s="12"/>
      <x:c r="U86" s="78"/>
      <x:c r="V86" s="78"/>
      <x:c r="W86" s="12"/>
      <x:c r="X86" s="12"/>
      <x:c r="Y86" s="78"/>
      <x:c r="Z86" s="12"/>
      <x:c r="AA86" s="12"/>
      <x:c r="AB86" s="12"/>
      <x:c r="AC86" s="12"/>
      <x:c r="AD86" s="78"/>
      <x:c r="AE86" s="12"/>
      <x:c r="AF86" s="12"/>
      <x:c r="AG86" s="78"/>
      <x:c r="AH86" s="12"/>
      <x:c r="AI86" s="12"/>
      <x:c r="AJ86" s="12"/>
      <x:c r="AK86" s="12"/>
      <x:c r="AL86" s="12"/>
      <x:c r="AM86" s="12"/>
      <x:c r="AN86" s="84" t="str">
        <x:f>IF(B86="","",IF(Z86="Rejected","Rejected",IF(Z86="Superseded","Superseded",IF(Z86="Revise and Resubmit","Resubmission Required",IF(OR(AE86="Released for Defined Scope",AE86="Released with Conditions"),"Released",IF(Z86="Approved with Comments","Comments Open",IF(Z86="Approved","Approved - Release Pending",IF(Z86="Under Review","Under Review",IF(Z86="Submitted","Submitted","Draft")))))))))</x:f>
      </x:c>
      <x:c r="AO86" s="85" t="str">
        <x:f>IF(B86="","",IF(U86="","",IF(Y86&lt;&gt;"",Y86-U86,TODAY()-U86)))</x:f>
      </x:c>
      <x:c r="AP86" s="84" t="str">
        <x:f>IF(B86="","",IF(OR(C86="",D86="",F86="",G86="",M86="",O86="",S86="",Z86="",AE86=""),"Missing required field","Complete"))</x:f>
      </x:c>
    </x:row>
    <x:row r="87" ht="18" customHeight="1">
      <x:c r="A87" s="12"/>
      <x:c r="B87" s="12"/>
      <x:c r="C87" s="12"/>
      <x:c r="D87" s="12"/>
      <x:c r="E87" s="12"/>
      <x:c r="F87" s="12"/>
      <x:c r="G87" s="12"/>
      <x:c r="H87" s="12"/>
      <x:c r="I87" s="12"/>
      <x:c r="J87" s="12"/>
      <x:c r="K87" s="12"/>
      <x:c r="L87" s="12"/>
      <x:c r="M87" s="12"/>
      <x:c r="N87" s="12"/>
      <x:c r="O87" s="12"/>
      <x:c r="P87" s="12"/>
      <x:c r="Q87" s="12"/>
      <x:c r="R87" s="12"/>
      <x:c r="S87" s="12"/>
      <x:c r="T87" s="12"/>
      <x:c r="U87" s="78"/>
      <x:c r="V87" s="78"/>
      <x:c r="W87" s="12"/>
      <x:c r="X87" s="12"/>
      <x:c r="Y87" s="78"/>
      <x:c r="Z87" s="12"/>
      <x:c r="AA87" s="12"/>
      <x:c r="AB87" s="12"/>
      <x:c r="AC87" s="12"/>
      <x:c r="AD87" s="78"/>
      <x:c r="AE87" s="12"/>
      <x:c r="AF87" s="12"/>
      <x:c r="AG87" s="78"/>
      <x:c r="AH87" s="12"/>
      <x:c r="AI87" s="12"/>
      <x:c r="AJ87" s="12"/>
      <x:c r="AK87" s="12"/>
      <x:c r="AL87" s="12"/>
      <x:c r="AM87" s="12"/>
      <x:c r="AN87" s="84" t="str">
        <x:f>IF(B87="","",IF(Z87="Rejected","Rejected",IF(Z87="Superseded","Superseded",IF(Z87="Revise and Resubmit","Resubmission Required",IF(OR(AE87="Released for Defined Scope",AE87="Released with Conditions"),"Released",IF(Z87="Approved with Comments","Comments Open",IF(Z87="Approved","Approved - Release Pending",IF(Z87="Under Review","Under Review",IF(Z87="Submitted","Submitted","Draft")))))))))</x:f>
      </x:c>
      <x:c r="AO87" s="85" t="str">
        <x:f>IF(B87="","",IF(U87="","",IF(Y87&lt;&gt;"",Y87-U87,TODAY()-U87)))</x:f>
      </x:c>
      <x:c r="AP87" s="84" t="str">
        <x:f>IF(B87="","",IF(OR(C87="",D87="",F87="",G87="",M87="",O87="",S87="",Z87="",AE87=""),"Missing required field","Complete"))</x:f>
      </x:c>
    </x:row>
    <x:row r="88" ht="18" customHeight="1">
      <x:c r="A88" s="12"/>
      <x:c r="B88" s="12"/>
      <x:c r="C88" s="12"/>
      <x:c r="D88" s="12"/>
      <x:c r="E88" s="12"/>
      <x:c r="F88" s="12"/>
      <x:c r="G88" s="12"/>
      <x:c r="H88" s="12"/>
      <x:c r="I88" s="12"/>
      <x:c r="J88" s="12"/>
      <x:c r="K88" s="12"/>
      <x:c r="L88" s="12"/>
      <x:c r="M88" s="12"/>
      <x:c r="N88" s="12"/>
      <x:c r="O88" s="12"/>
      <x:c r="P88" s="12"/>
      <x:c r="Q88" s="12"/>
      <x:c r="R88" s="12"/>
      <x:c r="S88" s="12"/>
      <x:c r="T88" s="12"/>
      <x:c r="U88" s="78"/>
      <x:c r="V88" s="78"/>
      <x:c r="W88" s="12"/>
      <x:c r="X88" s="12"/>
      <x:c r="Y88" s="78"/>
      <x:c r="Z88" s="12"/>
      <x:c r="AA88" s="12"/>
      <x:c r="AB88" s="12"/>
      <x:c r="AC88" s="12"/>
      <x:c r="AD88" s="78"/>
      <x:c r="AE88" s="12"/>
      <x:c r="AF88" s="12"/>
      <x:c r="AG88" s="78"/>
      <x:c r="AH88" s="12"/>
      <x:c r="AI88" s="12"/>
      <x:c r="AJ88" s="12"/>
      <x:c r="AK88" s="12"/>
      <x:c r="AL88" s="12"/>
      <x:c r="AM88" s="12"/>
      <x:c r="AN88" s="84" t="str">
        <x:f>IF(B88="","",IF(Z88="Rejected","Rejected",IF(Z88="Superseded","Superseded",IF(Z88="Revise and Resubmit","Resubmission Required",IF(OR(AE88="Released for Defined Scope",AE88="Released with Conditions"),"Released",IF(Z88="Approved with Comments","Comments Open",IF(Z88="Approved","Approved - Release Pending",IF(Z88="Under Review","Under Review",IF(Z88="Submitted","Submitted","Draft")))))))))</x:f>
      </x:c>
      <x:c r="AO88" s="85" t="str">
        <x:f>IF(B88="","",IF(U88="","",IF(Y88&lt;&gt;"",Y88-U88,TODAY()-U88)))</x:f>
      </x:c>
      <x:c r="AP88" s="84" t="str">
        <x:f>IF(B88="","",IF(OR(C88="",D88="",F88="",G88="",M88="",O88="",S88="",Z88="",AE88=""),"Missing required field","Complete"))</x:f>
      </x:c>
    </x:row>
    <x:row r="89" ht="18" customHeight="1">
      <x:c r="A89" s="12"/>
      <x:c r="B89" s="12"/>
      <x:c r="C89" s="12"/>
      <x:c r="D89" s="12"/>
      <x:c r="E89" s="12"/>
      <x:c r="F89" s="12"/>
      <x:c r="G89" s="12"/>
      <x:c r="H89" s="12"/>
      <x:c r="I89" s="12"/>
      <x:c r="J89" s="12"/>
      <x:c r="K89" s="12"/>
      <x:c r="L89" s="12"/>
      <x:c r="M89" s="12"/>
      <x:c r="N89" s="12"/>
      <x:c r="O89" s="12"/>
      <x:c r="P89" s="12"/>
      <x:c r="Q89" s="12"/>
      <x:c r="R89" s="12"/>
      <x:c r="S89" s="12"/>
      <x:c r="T89" s="12"/>
      <x:c r="U89" s="78"/>
      <x:c r="V89" s="78"/>
      <x:c r="W89" s="12"/>
      <x:c r="X89" s="12"/>
      <x:c r="Y89" s="78"/>
      <x:c r="Z89" s="12"/>
      <x:c r="AA89" s="12"/>
      <x:c r="AB89" s="12"/>
      <x:c r="AC89" s="12"/>
      <x:c r="AD89" s="78"/>
      <x:c r="AE89" s="12"/>
      <x:c r="AF89" s="12"/>
      <x:c r="AG89" s="78"/>
      <x:c r="AH89" s="12"/>
      <x:c r="AI89" s="12"/>
      <x:c r="AJ89" s="12"/>
      <x:c r="AK89" s="12"/>
      <x:c r="AL89" s="12"/>
      <x:c r="AM89" s="12"/>
      <x:c r="AN89" s="84" t="str">
        <x:f>IF(B89="","",IF(Z89="Rejected","Rejected",IF(Z89="Superseded","Superseded",IF(Z89="Revise and Resubmit","Resubmission Required",IF(OR(AE89="Released for Defined Scope",AE89="Released with Conditions"),"Released",IF(Z89="Approved with Comments","Comments Open",IF(Z89="Approved","Approved - Release Pending",IF(Z89="Under Review","Under Review",IF(Z89="Submitted","Submitted","Draft")))))))))</x:f>
      </x:c>
      <x:c r="AO89" s="85" t="str">
        <x:f>IF(B89="","",IF(U89="","",IF(Y89&lt;&gt;"",Y89-U89,TODAY()-U89)))</x:f>
      </x:c>
      <x:c r="AP89" s="84" t="str">
        <x:f>IF(B89="","",IF(OR(C89="",D89="",F89="",G89="",M89="",O89="",S89="",Z89="",AE89=""),"Missing required field","Complete"))</x:f>
      </x:c>
    </x:row>
    <x:row r="90" ht="18" customHeight="1">
      <x:c r="A90" s="12"/>
      <x:c r="B90" s="12"/>
      <x:c r="C90" s="12"/>
      <x:c r="D90" s="12"/>
      <x:c r="E90" s="12"/>
      <x:c r="F90" s="12"/>
      <x:c r="G90" s="12"/>
      <x:c r="H90" s="12"/>
      <x:c r="I90" s="12"/>
      <x:c r="J90" s="12"/>
      <x:c r="K90" s="12"/>
      <x:c r="L90" s="12"/>
      <x:c r="M90" s="12"/>
      <x:c r="N90" s="12"/>
      <x:c r="O90" s="12"/>
      <x:c r="P90" s="12"/>
      <x:c r="Q90" s="12"/>
      <x:c r="R90" s="12"/>
      <x:c r="S90" s="12"/>
      <x:c r="T90" s="12"/>
      <x:c r="U90" s="78"/>
      <x:c r="V90" s="78"/>
      <x:c r="W90" s="12"/>
      <x:c r="X90" s="12"/>
      <x:c r="Y90" s="78"/>
      <x:c r="Z90" s="12"/>
      <x:c r="AA90" s="12"/>
      <x:c r="AB90" s="12"/>
      <x:c r="AC90" s="12"/>
      <x:c r="AD90" s="78"/>
      <x:c r="AE90" s="12"/>
      <x:c r="AF90" s="12"/>
      <x:c r="AG90" s="78"/>
      <x:c r="AH90" s="12"/>
      <x:c r="AI90" s="12"/>
      <x:c r="AJ90" s="12"/>
      <x:c r="AK90" s="12"/>
      <x:c r="AL90" s="12"/>
      <x:c r="AM90" s="12"/>
      <x:c r="AN90" s="84" t="str">
        <x:f>IF(B90="","",IF(Z90="Rejected","Rejected",IF(Z90="Superseded","Superseded",IF(Z90="Revise and Resubmit","Resubmission Required",IF(OR(AE90="Released for Defined Scope",AE90="Released with Conditions"),"Released",IF(Z90="Approved with Comments","Comments Open",IF(Z90="Approved","Approved - Release Pending",IF(Z90="Under Review","Under Review",IF(Z90="Submitted","Submitted","Draft")))))))))</x:f>
      </x:c>
      <x:c r="AO90" s="85" t="str">
        <x:f>IF(B90="","",IF(U90="","",IF(Y90&lt;&gt;"",Y90-U90,TODAY()-U90)))</x:f>
      </x:c>
      <x:c r="AP90" s="84" t="str">
        <x:f>IF(B90="","",IF(OR(C90="",D90="",F90="",G90="",M90="",O90="",S90="",Z90="",AE90=""),"Missing required field","Complete"))</x:f>
      </x:c>
    </x:row>
    <x:row r="91" ht="18" customHeight="1">
      <x:c r="A91" s="12"/>
      <x:c r="B91" s="12"/>
      <x:c r="C91" s="12"/>
      <x:c r="D91" s="12"/>
      <x:c r="E91" s="12"/>
      <x:c r="F91" s="12"/>
      <x:c r="G91" s="12"/>
      <x:c r="H91" s="12"/>
      <x:c r="I91" s="12"/>
      <x:c r="J91" s="12"/>
      <x:c r="K91" s="12"/>
      <x:c r="L91" s="12"/>
      <x:c r="M91" s="12"/>
      <x:c r="N91" s="12"/>
      <x:c r="O91" s="12"/>
      <x:c r="P91" s="12"/>
      <x:c r="Q91" s="12"/>
      <x:c r="R91" s="12"/>
      <x:c r="S91" s="12"/>
      <x:c r="T91" s="12"/>
      <x:c r="U91" s="78"/>
      <x:c r="V91" s="78"/>
      <x:c r="W91" s="12"/>
      <x:c r="X91" s="12"/>
      <x:c r="Y91" s="78"/>
      <x:c r="Z91" s="12"/>
      <x:c r="AA91" s="12"/>
      <x:c r="AB91" s="12"/>
      <x:c r="AC91" s="12"/>
      <x:c r="AD91" s="78"/>
      <x:c r="AE91" s="12"/>
      <x:c r="AF91" s="12"/>
      <x:c r="AG91" s="78"/>
      <x:c r="AH91" s="12"/>
      <x:c r="AI91" s="12"/>
      <x:c r="AJ91" s="12"/>
      <x:c r="AK91" s="12"/>
      <x:c r="AL91" s="12"/>
      <x:c r="AM91" s="12"/>
      <x:c r="AN91" s="84" t="str">
        <x:f>IF(B91="","",IF(Z91="Rejected","Rejected",IF(Z91="Superseded","Superseded",IF(Z91="Revise and Resubmit","Resubmission Required",IF(OR(AE91="Released for Defined Scope",AE91="Released with Conditions"),"Released",IF(Z91="Approved with Comments","Comments Open",IF(Z91="Approved","Approved - Release Pending",IF(Z91="Under Review","Under Review",IF(Z91="Submitted","Submitted","Draft")))))))))</x:f>
      </x:c>
      <x:c r="AO91" s="85" t="str">
        <x:f>IF(B91="","",IF(U91="","",IF(Y91&lt;&gt;"",Y91-U91,TODAY()-U91)))</x:f>
      </x:c>
      <x:c r="AP91" s="84" t="str">
        <x:f>IF(B91="","",IF(OR(C91="",D91="",F91="",G91="",M91="",O91="",S91="",Z91="",AE91=""),"Missing required field","Complete"))</x:f>
      </x:c>
    </x:row>
    <x:row r="92" ht="18" customHeight="1">
      <x:c r="A92" s="12"/>
      <x:c r="B92" s="12"/>
      <x:c r="C92" s="12"/>
      <x:c r="D92" s="12"/>
      <x:c r="E92" s="12"/>
      <x:c r="F92" s="12"/>
      <x:c r="G92" s="12"/>
      <x:c r="H92" s="12"/>
      <x:c r="I92" s="12"/>
      <x:c r="J92" s="12"/>
      <x:c r="K92" s="12"/>
      <x:c r="L92" s="12"/>
      <x:c r="M92" s="12"/>
      <x:c r="N92" s="12"/>
      <x:c r="O92" s="12"/>
      <x:c r="P92" s="12"/>
      <x:c r="Q92" s="12"/>
      <x:c r="R92" s="12"/>
      <x:c r="S92" s="12"/>
      <x:c r="T92" s="12"/>
      <x:c r="U92" s="78"/>
      <x:c r="V92" s="78"/>
      <x:c r="W92" s="12"/>
      <x:c r="X92" s="12"/>
      <x:c r="Y92" s="78"/>
      <x:c r="Z92" s="12"/>
      <x:c r="AA92" s="12"/>
      <x:c r="AB92" s="12"/>
      <x:c r="AC92" s="12"/>
      <x:c r="AD92" s="78"/>
      <x:c r="AE92" s="12"/>
      <x:c r="AF92" s="12"/>
      <x:c r="AG92" s="78"/>
      <x:c r="AH92" s="12"/>
      <x:c r="AI92" s="12"/>
      <x:c r="AJ92" s="12"/>
      <x:c r="AK92" s="12"/>
      <x:c r="AL92" s="12"/>
      <x:c r="AM92" s="12"/>
      <x:c r="AN92" s="84" t="str">
        <x:f>IF(B92="","",IF(Z92="Rejected","Rejected",IF(Z92="Superseded","Superseded",IF(Z92="Revise and Resubmit","Resubmission Required",IF(OR(AE92="Released for Defined Scope",AE92="Released with Conditions"),"Released",IF(Z92="Approved with Comments","Comments Open",IF(Z92="Approved","Approved - Release Pending",IF(Z92="Under Review","Under Review",IF(Z92="Submitted","Submitted","Draft")))))))))</x:f>
      </x:c>
      <x:c r="AO92" s="85" t="str">
        <x:f>IF(B92="","",IF(U92="","",IF(Y92&lt;&gt;"",Y92-U92,TODAY()-U92)))</x:f>
      </x:c>
      <x:c r="AP92" s="84" t="str">
        <x:f>IF(B92="","",IF(OR(C92="",D92="",F92="",G92="",M92="",O92="",S92="",Z92="",AE92=""),"Missing required field","Complete"))</x:f>
      </x:c>
    </x:row>
    <x:row r="93" ht="18" customHeight="1">
      <x:c r="A93" s="12"/>
      <x:c r="B93" s="12"/>
      <x:c r="C93" s="12"/>
      <x:c r="D93" s="12"/>
      <x:c r="E93" s="12"/>
      <x:c r="F93" s="12"/>
      <x:c r="G93" s="12"/>
      <x:c r="H93" s="12"/>
      <x:c r="I93" s="12"/>
      <x:c r="J93" s="12"/>
      <x:c r="K93" s="12"/>
      <x:c r="L93" s="12"/>
      <x:c r="M93" s="12"/>
      <x:c r="N93" s="12"/>
      <x:c r="O93" s="12"/>
      <x:c r="P93" s="12"/>
      <x:c r="Q93" s="12"/>
      <x:c r="R93" s="12"/>
      <x:c r="S93" s="12"/>
      <x:c r="T93" s="12"/>
      <x:c r="U93" s="78"/>
      <x:c r="V93" s="78"/>
      <x:c r="W93" s="12"/>
      <x:c r="X93" s="12"/>
      <x:c r="Y93" s="78"/>
      <x:c r="Z93" s="12"/>
      <x:c r="AA93" s="12"/>
      <x:c r="AB93" s="12"/>
      <x:c r="AC93" s="12"/>
      <x:c r="AD93" s="78"/>
      <x:c r="AE93" s="12"/>
      <x:c r="AF93" s="12"/>
      <x:c r="AG93" s="78"/>
      <x:c r="AH93" s="12"/>
      <x:c r="AI93" s="12"/>
      <x:c r="AJ93" s="12"/>
      <x:c r="AK93" s="12"/>
      <x:c r="AL93" s="12"/>
      <x:c r="AM93" s="12"/>
      <x:c r="AN93" s="84" t="str">
        <x:f>IF(B93="","",IF(Z93="Rejected","Rejected",IF(Z93="Superseded","Superseded",IF(Z93="Revise and Resubmit","Resubmission Required",IF(OR(AE93="Released for Defined Scope",AE93="Released with Conditions"),"Released",IF(Z93="Approved with Comments","Comments Open",IF(Z93="Approved","Approved - Release Pending",IF(Z93="Under Review","Under Review",IF(Z93="Submitted","Submitted","Draft")))))))))</x:f>
      </x:c>
      <x:c r="AO93" s="85" t="str">
        <x:f>IF(B93="","",IF(U93="","",IF(Y93&lt;&gt;"",Y93-U93,TODAY()-U93)))</x:f>
      </x:c>
      <x:c r="AP93" s="84" t="str">
        <x:f>IF(B93="","",IF(OR(C93="",D93="",F93="",G93="",M93="",O93="",S93="",Z93="",AE93=""),"Missing required field","Complete"))</x:f>
      </x:c>
    </x:row>
    <x:row r="94" ht="18" customHeight="1">
      <x:c r="A94" s="12"/>
      <x:c r="B94" s="12"/>
      <x:c r="C94" s="12"/>
      <x:c r="D94" s="12"/>
      <x:c r="E94" s="12"/>
      <x:c r="F94" s="12"/>
      <x:c r="G94" s="12"/>
      <x:c r="H94" s="12"/>
      <x:c r="I94" s="12"/>
      <x:c r="J94" s="12"/>
      <x:c r="K94" s="12"/>
      <x:c r="L94" s="12"/>
      <x:c r="M94" s="12"/>
      <x:c r="N94" s="12"/>
      <x:c r="O94" s="12"/>
      <x:c r="P94" s="12"/>
      <x:c r="Q94" s="12"/>
      <x:c r="R94" s="12"/>
      <x:c r="S94" s="12"/>
      <x:c r="T94" s="12"/>
      <x:c r="U94" s="78"/>
      <x:c r="V94" s="78"/>
      <x:c r="W94" s="12"/>
      <x:c r="X94" s="12"/>
      <x:c r="Y94" s="78"/>
      <x:c r="Z94" s="12"/>
      <x:c r="AA94" s="12"/>
      <x:c r="AB94" s="12"/>
      <x:c r="AC94" s="12"/>
      <x:c r="AD94" s="78"/>
      <x:c r="AE94" s="12"/>
      <x:c r="AF94" s="12"/>
      <x:c r="AG94" s="78"/>
      <x:c r="AH94" s="12"/>
      <x:c r="AI94" s="12"/>
      <x:c r="AJ94" s="12"/>
      <x:c r="AK94" s="12"/>
      <x:c r="AL94" s="12"/>
      <x:c r="AM94" s="12"/>
      <x:c r="AN94" s="84" t="str">
        <x:f>IF(B94="","",IF(Z94="Rejected","Rejected",IF(Z94="Superseded","Superseded",IF(Z94="Revise and Resubmit","Resubmission Required",IF(OR(AE94="Released for Defined Scope",AE94="Released with Conditions"),"Released",IF(Z94="Approved with Comments","Comments Open",IF(Z94="Approved","Approved - Release Pending",IF(Z94="Under Review","Under Review",IF(Z94="Submitted","Submitted","Draft")))))))))</x:f>
      </x:c>
      <x:c r="AO94" s="85" t="str">
        <x:f>IF(B94="","",IF(U94="","",IF(Y94&lt;&gt;"",Y94-U94,TODAY()-U94)))</x:f>
      </x:c>
      <x:c r="AP94" s="84" t="str">
        <x:f>IF(B94="","",IF(OR(C94="",D94="",F94="",G94="",M94="",O94="",S94="",Z94="",AE94=""),"Missing required field","Complete"))</x:f>
      </x:c>
    </x:row>
    <x:row r="95" ht="18" customHeight="1">
      <x:c r="A95" s="12"/>
      <x:c r="B95" s="12"/>
      <x:c r="C95" s="12"/>
      <x:c r="D95" s="12"/>
      <x:c r="E95" s="12"/>
      <x:c r="F95" s="12"/>
      <x:c r="G95" s="12"/>
      <x:c r="H95" s="12"/>
      <x:c r="I95" s="12"/>
      <x:c r="J95" s="12"/>
      <x:c r="K95" s="12"/>
      <x:c r="L95" s="12"/>
      <x:c r="M95" s="12"/>
      <x:c r="N95" s="12"/>
      <x:c r="O95" s="12"/>
      <x:c r="P95" s="12"/>
      <x:c r="Q95" s="12"/>
      <x:c r="R95" s="12"/>
      <x:c r="S95" s="12"/>
      <x:c r="T95" s="12"/>
      <x:c r="U95" s="78"/>
      <x:c r="V95" s="78"/>
      <x:c r="W95" s="12"/>
      <x:c r="X95" s="12"/>
      <x:c r="Y95" s="78"/>
      <x:c r="Z95" s="12"/>
      <x:c r="AA95" s="12"/>
      <x:c r="AB95" s="12"/>
      <x:c r="AC95" s="12"/>
      <x:c r="AD95" s="78"/>
      <x:c r="AE95" s="12"/>
      <x:c r="AF95" s="12"/>
      <x:c r="AG95" s="78"/>
      <x:c r="AH95" s="12"/>
      <x:c r="AI95" s="12"/>
      <x:c r="AJ95" s="12"/>
      <x:c r="AK95" s="12"/>
      <x:c r="AL95" s="12"/>
      <x:c r="AM95" s="12"/>
      <x:c r="AN95" s="84" t="str">
        <x:f>IF(B95="","",IF(Z95="Rejected","Rejected",IF(Z95="Superseded","Superseded",IF(Z95="Revise and Resubmit","Resubmission Required",IF(OR(AE95="Released for Defined Scope",AE95="Released with Conditions"),"Released",IF(Z95="Approved with Comments","Comments Open",IF(Z95="Approved","Approved - Release Pending",IF(Z95="Under Review","Under Review",IF(Z95="Submitted","Submitted","Draft")))))))))</x:f>
      </x:c>
      <x:c r="AO95" s="85" t="str">
        <x:f>IF(B95="","",IF(U95="","",IF(Y95&lt;&gt;"",Y95-U95,TODAY()-U95)))</x:f>
      </x:c>
      <x:c r="AP95" s="84" t="str">
        <x:f>IF(B95="","",IF(OR(C95="",D95="",F95="",G95="",M95="",O95="",S95="",Z95="",AE95=""),"Missing required field","Complete"))</x:f>
      </x:c>
    </x:row>
    <x:row r="96" ht="18" customHeight="1">
      <x:c r="A96" s="12"/>
      <x:c r="B96" s="12"/>
      <x:c r="C96" s="12"/>
      <x:c r="D96" s="12"/>
      <x:c r="E96" s="12"/>
      <x:c r="F96" s="12"/>
      <x:c r="G96" s="12"/>
      <x:c r="H96" s="12"/>
      <x:c r="I96" s="12"/>
      <x:c r="J96" s="12"/>
      <x:c r="K96" s="12"/>
      <x:c r="L96" s="12"/>
      <x:c r="M96" s="12"/>
      <x:c r="N96" s="12"/>
      <x:c r="O96" s="12"/>
      <x:c r="P96" s="12"/>
      <x:c r="Q96" s="12"/>
      <x:c r="R96" s="12"/>
      <x:c r="S96" s="12"/>
      <x:c r="T96" s="12"/>
      <x:c r="U96" s="78"/>
      <x:c r="V96" s="78"/>
      <x:c r="W96" s="12"/>
      <x:c r="X96" s="12"/>
      <x:c r="Y96" s="78"/>
      <x:c r="Z96" s="12"/>
      <x:c r="AA96" s="12"/>
      <x:c r="AB96" s="12"/>
      <x:c r="AC96" s="12"/>
      <x:c r="AD96" s="78"/>
      <x:c r="AE96" s="12"/>
      <x:c r="AF96" s="12"/>
      <x:c r="AG96" s="78"/>
      <x:c r="AH96" s="12"/>
      <x:c r="AI96" s="12"/>
      <x:c r="AJ96" s="12"/>
      <x:c r="AK96" s="12"/>
      <x:c r="AL96" s="12"/>
      <x:c r="AM96" s="12"/>
      <x:c r="AN96" s="84" t="str">
        <x:f>IF(B96="","",IF(Z96="Rejected","Rejected",IF(Z96="Superseded","Superseded",IF(Z96="Revise and Resubmit","Resubmission Required",IF(OR(AE96="Released for Defined Scope",AE96="Released with Conditions"),"Released",IF(Z96="Approved with Comments","Comments Open",IF(Z96="Approved","Approved - Release Pending",IF(Z96="Under Review","Under Review",IF(Z96="Submitted","Submitted","Draft")))))))))</x:f>
      </x:c>
      <x:c r="AO96" s="85" t="str">
        <x:f>IF(B96="","",IF(U96="","",IF(Y96&lt;&gt;"",Y96-U96,TODAY()-U96)))</x:f>
      </x:c>
      <x:c r="AP96" s="84" t="str">
        <x:f>IF(B96="","",IF(OR(C96="",D96="",F96="",G96="",M96="",O96="",S96="",Z96="",AE96=""),"Missing required field","Complete"))</x:f>
      </x:c>
    </x:row>
    <x:row r="97" ht="18" customHeight="1">
      <x:c r="A97" s="12"/>
      <x:c r="B97" s="12"/>
      <x:c r="C97" s="12"/>
      <x:c r="D97" s="12"/>
      <x:c r="E97" s="12"/>
      <x:c r="F97" s="12"/>
      <x:c r="G97" s="12"/>
      <x:c r="H97" s="12"/>
      <x:c r="I97" s="12"/>
      <x:c r="J97" s="12"/>
      <x:c r="K97" s="12"/>
      <x:c r="L97" s="12"/>
      <x:c r="M97" s="12"/>
      <x:c r="N97" s="12"/>
      <x:c r="O97" s="12"/>
      <x:c r="P97" s="12"/>
      <x:c r="Q97" s="12"/>
      <x:c r="R97" s="12"/>
      <x:c r="S97" s="12"/>
      <x:c r="T97" s="12"/>
      <x:c r="U97" s="78"/>
      <x:c r="V97" s="78"/>
      <x:c r="W97" s="12"/>
      <x:c r="X97" s="12"/>
      <x:c r="Y97" s="78"/>
      <x:c r="Z97" s="12"/>
      <x:c r="AA97" s="12"/>
      <x:c r="AB97" s="12"/>
      <x:c r="AC97" s="12"/>
      <x:c r="AD97" s="78"/>
      <x:c r="AE97" s="12"/>
      <x:c r="AF97" s="12"/>
      <x:c r="AG97" s="78"/>
      <x:c r="AH97" s="12"/>
      <x:c r="AI97" s="12"/>
      <x:c r="AJ97" s="12"/>
      <x:c r="AK97" s="12"/>
      <x:c r="AL97" s="12"/>
      <x:c r="AM97" s="12"/>
      <x:c r="AN97" s="84" t="str">
        <x:f>IF(B97="","",IF(Z97="Rejected","Rejected",IF(Z97="Superseded","Superseded",IF(Z97="Revise and Resubmit","Resubmission Required",IF(OR(AE97="Released for Defined Scope",AE97="Released with Conditions"),"Released",IF(Z97="Approved with Comments","Comments Open",IF(Z97="Approved","Approved - Release Pending",IF(Z97="Under Review","Under Review",IF(Z97="Submitted","Submitted","Draft")))))))))</x:f>
      </x:c>
      <x:c r="AO97" s="85" t="str">
        <x:f>IF(B97="","",IF(U97="","",IF(Y97&lt;&gt;"",Y97-U97,TODAY()-U97)))</x:f>
      </x:c>
      <x:c r="AP97" s="84" t="str">
        <x:f>IF(B97="","",IF(OR(C97="",D97="",F97="",G97="",M97="",O97="",S97="",Z97="",AE97=""),"Missing required field","Complete"))</x:f>
      </x:c>
    </x:row>
    <x:row r="98" ht="18" customHeight="1">
      <x:c r="A98" s="12"/>
      <x:c r="B98" s="12"/>
      <x:c r="C98" s="12"/>
      <x:c r="D98" s="12"/>
      <x:c r="E98" s="12"/>
      <x:c r="F98" s="12"/>
      <x:c r="G98" s="12"/>
      <x:c r="H98" s="12"/>
      <x:c r="I98" s="12"/>
      <x:c r="J98" s="12"/>
      <x:c r="K98" s="12"/>
      <x:c r="L98" s="12"/>
      <x:c r="M98" s="12"/>
      <x:c r="N98" s="12"/>
      <x:c r="O98" s="12"/>
      <x:c r="P98" s="12"/>
      <x:c r="Q98" s="12"/>
      <x:c r="R98" s="12"/>
      <x:c r="S98" s="12"/>
      <x:c r="T98" s="12"/>
      <x:c r="U98" s="78"/>
      <x:c r="V98" s="78"/>
      <x:c r="W98" s="12"/>
      <x:c r="X98" s="12"/>
      <x:c r="Y98" s="78"/>
      <x:c r="Z98" s="12"/>
      <x:c r="AA98" s="12"/>
      <x:c r="AB98" s="12"/>
      <x:c r="AC98" s="12"/>
      <x:c r="AD98" s="78"/>
      <x:c r="AE98" s="12"/>
      <x:c r="AF98" s="12"/>
      <x:c r="AG98" s="78"/>
      <x:c r="AH98" s="12"/>
      <x:c r="AI98" s="12"/>
      <x:c r="AJ98" s="12"/>
      <x:c r="AK98" s="12"/>
      <x:c r="AL98" s="12"/>
      <x:c r="AM98" s="12"/>
      <x:c r="AN98" s="84" t="str">
        <x:f>IF(B98="","",IF(Z98="Rejected","Rejected",IF(Z98="Superseded","Superseded",IF(Z98="Revise and Resubmit","Resubmission Required",IF(OR(AE98="Released for Defined Scope",AE98="Released with Conditions"),"Released",IF(Z98="Approved with Comments","Comments Open",IF(Z98="Approved","Approved - Release Pending",IF(Z98="Under Review","Under Review",IF(Z98="Submitted","Submitted","Draft")))))))))</x:f>
      </x:c>
      <x:c r="AO98" s="85" t="str">
        <x:f>IF(B98="","",IF(U98="","",IF(Y98&lt;&gt;"",Y98-U98,TODAY()-U98)))</x:f>
      </x:c>
      <x:c r="AP98" s="84" t="str">
        <x:f>IF(B98="","",IF(OR(C98="",D98="",F98="",G98="",M98="",O98="",S98="",Z98="",AE98=""),"Missing required field","Complete"))</x:f>
      </x:c>
    </x:row>
    <x:row r="99" ht="18" customHeight="1">
      <x:c r="A99" s="12"/>
      <x:c r="B99" s="12"/>
      <x:c r="C99" s="12"/>
      <x:c r="D99" s="12"/>
      <x:c r="E99" s="12"/>
      <x:c r="F99" s="12"/>
      <x:c r="G99" s="12"/>
      <x:c r="H99" s="12"/>
      <x:c r="I99" s="12"/>
      <x:c r="J99" s="12"/>
      <x:c r="K99" s="12"/>
      <x:c r="L99" s="12"/>
      <x:c r="M99" s="12"/>
      <x:c r="N99" s="12"/>
      <x:c r="O99" s="12"/>
      <x:c r="P99" s="12"/>
      <x:c r="Q99" s="12"/>
      <x:c r="R99" s="12"/>
      <x:c r="S99" s="12"/>
      <x:c r="T99" s="12"/>
      <x:c r="U99" s="78"/>
      <x:c r="V99" s="78"/>
      <x:c r="W99" s="12"/>
      <x:c r="X99" s="12"/>
      <x:c r="Y99" s="78"/>
      <x:c r="Z99" s="12"/>
      <x:c r="AA99" s="12"/>
      <x:c r="AB99" s="12"/>
      <x:c r="AC99" s="12"/>
      <x:c r="AD99" s="78"/>
      <x:c r="AE99" s="12"/>
      <x:c r="AF99" s="12"/>
      <x:c r="AG99" s="78"/>
      <x:c r="AH99" s="12"/>
      <x:c r="AI99" s="12"/>
      <x:c r="AJ99" s="12"/>
      <x:c r="AK99" s="12"/>
      <x:c r="AL99" s="12"/>
      <x:c r="AM99" s="12"/>
      <x:c r="AN99" s="84" t="str">
        <x:f>IF(B99="","",IF(Z99="Rejected","Rejected",IF(Z99="Superseded","Superseded",IF(Z99="Revise and Resubmit","Resubmission Required",IF(OR(AE99="Released for Defined Scope",AE99="Released with Conditions"),"Released",IF(Z99="Approved with Comments","Comments Open",IF(Z99="Approved","Approved - Release Pending",IF(Z99="Under Review","Under Review",IF(Z99="Submitted","Submitted","Draft")))))))))</x:f>
      </x:c>
      <x:c r="AO99" s="85" t="str">
        <x:f>IF(B99="","",IF(U99="","",IF(Y99&lt;&gt;"",Y99-U99,TODAY()-U99)))</x:f>
      </x:c>
      <x:c r="AP99" s="84" t="str">
        <x:f>IF(B99="","",IF(OR(C99="",D99="",F99="",G99="",M99="",O99="",S99="",Z99="",AE99=""),"Missing required field","Complete"))</x:f>
      </x:c>
    </x:row>
    <x:row r="100" ht="18" customHeight="1">
      <x:c r="A100" s="12"/>
      <x:c r="B100" s="12"/>
      <x:c r="C100" s="12"/>
      <x:c r="D100" s="12"/>
      <x:c r="E100" s="12"/>
      <x:c r="F100" s="12"/>
      <x:c r="G100" s="12"/>
      <x:c r="H100" s="12"/>
      <x:c r="I100" s="12"/>
      <x:c r="J100" s="12"/>
      <x:c r="K100" s="12"/>
      <x:c r="L100" s="12"/>
      <x:c r="M100" s="12"/>
      <x:c r="N100" s="12"/>
      <x:c r="O100" s="12"/>
      <x:c r="P100" s="12"/>
      <x:c r="Q100" s="12"/>
      <x:c r="R100" s="12"/>
      <x:c r="S100" s="12"/>
      <x:c r="T100" s="12"/>
      <x:c r="U100" s="78"/>
      <x:c r="V100" s="78"/>
      <x:c r="W100" s="12"/>
      <x:c r="X100" s="12"/>
      <x:c r="Y100" s="78"/>
      <x:c r="Z100" s="12"/>
      <x:c r="AA100" s="12"/>
      <x:c r="AB100" s="12"/>
      <x:c r="AC100" s="12"/>
      <x:c r="AD100" s="78"/>
      <x:c r="AE100" s="12"/>
      <x:c r="AF100" s="12"/>
      <x:c r="AG100" s="78"/>
      <x:c r="AH100" s="12"/>
      <x:c r="AI100" s="12"/>
      <x:c r="AJ100" s="12"/>
      <x:c r="AK100" s="12"/>
      <x:c r="AL100" s="12"/>
      <x:c r="AM100" s="12"/>
      <x:c r="AN100" s="84" t="str">
        <x:f>IF(B100="","",IF(Z100="Rejected","Rejected",IF(Z100="Superseded","Superseded",IF(Z100="Revise and Resubmit","Resubmission Required",IF(OR(AE100="Released for Defined Scope",AE100="Released with Conditions"),"Released",IF(Z100="Approved with Comments","Comments Open",IF(Z100="Approved","Approved - Release Pending",IF(Z100="Under Review","Under Review",IF(Z100="Submitted","Submitted","Draft")))))))))</x:f>
      </x:c>
      <x:c r="AO100" s="85" t="str">
        <x:f>IF(B100="","",IF(U100="","",IF(Y100&lt;&gt;"",Y100-U100,TODAY()-U100)))</x:f>
      </x:c>
      <x:c r="AP100" s="84" t="str">
        <x:f>IF(B100="","",IF(OR(C100="",D100="",F100="",G100="",M100="",O100="",S100="",Z100="",AE100=""),"Missing required field","Complete"))</x:f>
      </x:c>
    </x:row>
    <x:row r="101" ht="18" customHeight="1">
      <x:c r="A101" s="12"/>
      <x:c r="B101" s="12"/>
      <x:c r="C101" s="12"/>
      <x:c r="D101" s="12"/>
      <x:c r="E101" s="12"/>
      <x:c r="F101" s="12"/>
      <x:c r="G101" s="12"/>
      <x:c r="H101" s="12"/>
      <x:c r="I101" s="12"/>
      <x:c r="J101" s="12"/>
      <x:c r="K101" s="12"/>
      <x:c r="L101" s="12"/>
      <x:c r="M101" s="12"/>
      <x:c r="N101" s="12"/>
      <x:c r="O101" s="12"/>
      <x:c r="P101" s="12"/>
      <x:c r="Q101" s="12"/>
      <x:c r="R101" s="12"/>
      <x:c r="S101" s="12"/>
      <x:c r="T101" s="12"/>
      <x:c r="U101" s="78"/>
      <x:c r="V101" s="78"/>
      <x:c r="W101" s="12"/>
      <x:c r="X101" s="12"/>
      <x:c r="Y101" s="78"/>
      <x:c r="Z101" s="12"/>
      <x:c r="AA101" s="12"/>
      <x:c r="AB101" s="12"/>
      <x:c r="AC101" s="12"/>
      <x:c r="AD101" s="78"/>
      <x:c r="AE101" s="12"/>
      <x:c r="AF101" s="12"/>
      <x:c r="AG101" s="78"/>
      <x:c r="AH101" s="12"/>
      <x:c r="AI101" s="12"/>
      <x:c r="AJ101" s="12"/>
      <x:c r="AK101" s="12"/>
      <x:c r="AL101" s="12"/>
      <x:c r="AM101" s="12"/>
      <x:c r="AN101" s="84" t="str">
        <x:f>IF(B101="","",IF(Z101="Rejected","Rejected",IF(Z101="Superseded","Superseded",IF(Z101="Revise and Resubmit","Resubmission Required",IF(OR(AE101="Released for Defined Scope",AE101="Released with Conditions"),"Released",IF(Z101="Approved with Comments","Comments Open",IF(Z101="Approved","Approved - Release Pending",IF(Z101="Under Review","Under Review",IF(Z101="Submitted","Submitted","Draft")))))))))</x:f>
      </x:c>
      <x:c r="AO101" s="85" t="str">
        <x:f>IF(B101="","",IF(U101="","",IF(Y101&lt;&gt;"",Y101-U101,TODAY()-U101)))</x:f>
      </x:c>
      <x:c r="AP101" s="84" t="str">
        <x:f>IF(B101="","",IF(OR(C101="",D101="",F101="",G101="",M101="",O101="",S101="",Z101="",AE101=""),"Missing required field","Complete"))</x:f>
      </x:c>
    </x:row>
    <x:row r="102" ht="18" customHeight="1">
      <x:c r="A102" s="12"/>
      <x:c r="B102" s="12"/>
      <x:c r="C102" s="12"/>
      <x:c r="D102" s="12"/>
      <x:c r="E102" s="12"/>
      <x:c r="F102" s="12"/>
      <x:c r="G102" s="12"/>
      <x:c r="H102" s="12"/>
      <x:c r="I102" s="12"/>
      <x:c r="J102" s="12"/>
      <x:c r="K102" s="12"/>
      <x:c r="L102" s="12"/>
      <x:c r="M102" s="12"/>
      <x:c r="N102" s="12"/>
      <x:c r="O102" s="12"/>
      <x:c r="P102" s="12"/>
      <x:c r="Q102" s="12"/>
      <x:c r="R102" s="12"/>
      <x:c r="S102" s="12"/>
      <x:c r="T102" s="12"/>
      <x:c r="U102" s="78"/>
      <x:c r="V102" s="78"/>
      <x:c r="W102" s="12"/>
      <x:c r="X102" s="12"/>
      <x:c r="Y102" s="78"/>
      <x:c r="Z102" s="12"/>
      <x:c r="AA102" s="12"/>
      <x:c r="AB102" s="12"/>
      <x:c r="AC102" s="12"/>
      <x:c r="AD102" s="78"/>
      <x:c r="AE102" s="12"/>
      <x:c r="AF102" s="12"/>
      <x:c r="AG102" s="78"/>
      <x:c r="AH102" s="12"/>
      <x:c r="AI102" s="12"/>
      <x:c r="AJ102" s="12"/>
      <x:c r="AK102" s="12"/>
      <x:c r="AL102" s="12"/>
      <x:c r="AM102" s="12"/>
      <x:c r="AN102" s="84" t="str">
        <x:f>IF(B102="","",IF(Z102="Rejected","Rejected",IF(Z102="Superseded","Superseded",IF(Z102="Revise and Resubmit","Resubmission Required",IF(OR(AE102="Released for Defined Scope",AE102="Released with Conditions"),"Released",IF(Z102="Approved with Comments","Comments Open",IF(Z102="Approved","Approved - Release Pending",IF(Z102="Under Review","Under Review",IF(Z102="Submitted","Submitted","Draft")))))))))</x:f>
      </x:c>
      <x:c r="AO102" s="85" t="str">
        <x:f>IF(B102="","",IF(U102="","",IF(Y102&lt;&gt;"",Y102-U102,TODAY()-U102)))</x:f>
      </x:c>
      <x:c r="AP102" s="84" t="str">
        <x:f>IF(B102="","",IF(OR(C102="",D102="",F102="",G102="",M102="",O102="",S102="",Z102="",AE102=""),"Missing required field","Complete"))</x:f>
      </x:c>
    </x:row>
    <x:row r="103" ht="18" customHeight="1">
      <x:c r="A103" s="12"/>
      <x:c r="B103" s="12"/>
      <x:c r="C103" s="12"/>
      <x:c r="D103" s="12"/>
      <x:c r="E103" s="12"/>
      <x:c r="F103" s="12"/>
      <x:c r="G103" s="12"/>
      <x:c r="H103" s="12"/>
      <x:c r="I103" s="12"/>
      <x:c r="J103" s="12"/>
      <x:c r="K103" s="12"/>
      <x:c r="L103" s="12"/>
      <x:c r="M103" s="12"/>
      <x:c r="N103" s="12"/>
      <x:c r="O103" s="12"/>
      <x:c r="P103" s="12"/>
      <x:c r="Q103" s="12"/>
      <x:c r="R103" s="12"/>
      <x:c r="S103" s="12"/>
      <x:c r="T103" s="12"/>
      <x:c r="U103" s="78"/>
      <x:c r="V103" s="78"/>
      <x:c r="W103" s="12"/>
      <x:c r="X103" s="12"/>
      <x:c r="Y103" s="78"/>
      <x:c r="Z103" s="12"/>
      <x:c r="AA103" s="12"/>
      <x:c r="AB103" s="12"/>
      <x:c r="AC103" s="12"/>
      <x:c r="AD103" s="78"/>
      <x:c r="AE103" s="12"/>
      <x:c r="AF103" s="12"/>
      <x:c r="AG103" s="78"/>
      <x:c r="AH103" s="12"/>
      <x:c r="AI103" s="12"/>
      <x:c r="AJ103" s="12"/>
      <x:c r="AK103" s="12"/>
      <x:c r="AL103" s="12"/>
      <x:c r="AM103" s="12"/>
      <x:c r="AN103" s="84" t="str">
        <x:f>IF(B103="","",IF(Z103="Rejected","Rejected",IF(Z103="Superseded","Superseded",IF(Z103="Revise and Resubmit","Resubmission Required",IF(OR(AE103="Released for Defined Scope",AE103="Released with Conditions"),"Released",IF(Z103="Approved with Comments","Comments Open",IF(Z103="Approved","Approved - Release Pending",IF(Z103="Under Review","Under Review",IF(Z103="Submitted","Submitted","Draft")))))))))</x:f>
      </x:c>
      <x:c r="AO103" s="85" t="str">
        <x:f>IF(B103="","",IF(U103="","",IF(Y103&lt;&gt;"",Y103-U103,TODAY()-U103)))</x:f>
      </x:c>
      <x:c r="AP103" s="84" t="str">
        <x:f>IF(B103="","",IF(OR(C103="",D103="",F103="",G103="",M103="",O103="",S103="",Z103="",AE103=""),"Missing required field","Complete"))</x:f>
      </x:c>
    </x:row>
    <x:row r="104" ht="18" customHeight="1">
      <x:c r="A104" s="12"/>
      <x:c r="B104" s="12"/>
      <x:c r="C104" s="12"/>
      <x:c r="D104" s="12"/>
      <x:c r="E104" s="12"/>
      <x:c r="F104" s="12"/>
      <x:c r="G104" s="12"/>
      <x:c r="H104" s="12"/>
      <x:c r="I104" s="12"/>
      <x:c r="J104" s="12"/>
      <x:c r="K104" s="12"/>
      <x:c r="L104" s="12"/>
      <x:c r="M104" s="12"/>
      <x:c r="N104" s="12"/>
      <x:c r="O104" s="12"/>
      <x:c r="P104" s="12"/>
      <x:c r="Q104" s="12"/>
      <x:c r="R104" s="12"/>
      <x:c r="S104" s="12"/>
      <x:c r="T104" s="12"/>
      <x:c r="U104" s="78"/>
      <x:c r="V104" s="78"/>
      <x:c r="W104" s="12"/>
      <x:c r="X104" s="12"/>
      <x:c r="Y104" s="78"/>
      <x:c r="Z104" s="12"/>
      <x:c r="AA104" s="12"/>
      <x:c r="AB104" s="12"/>
      <x:c r="AC104" s="12"/>
      <x:c r="AD104" s="78"/>
      <x:c r="AE104" s="12"/>
      <x:c r="AF104" s="12"/>
      <x:c r="AG104" s="78"/>
      <x:c r="AH104" s="12"/>
      <x:c r="AI104" s="12"/>
      <x:c r="AJ104" s="12"/>
      <x:c r="AK104" s="12"/>
      <x:c r="AL104" s="12"/>
      <x:c r="AM104" s="12"/>
      <x:c r="AN104" s="84" t="str">
        <x:f>IF(B104="","",IF(Z104="Rejected","Rejected",IF(Z104="Superseded","Superseded",IF(Z104="Revise and Resubmit","Resubmission Required",IF(OR(AE104="Released for Defined Scope",AE104="Released with Conditions"),"Released",IF(Z104="Approved with Comments","Comments Open",IF(Z104="Approved","Approved - Release Pending",IF(Z104="Under Review","Under Review",IF(Z104="Submitted","Submitted","Draft")))))))))</x:f>
      </x:c>
      <x:c r="AO104" s="85" t="str">
        <x:f>IF(B104="","",IF(U104="","",IF(Y104&lt;&gt;"",Y104-U104,TODAY()-U104)))</x:f>
      </x:c>
      <x:c r="AP104" s="84" t="str">
        <x:f>IF(B104="","",IF(OR(C104="",D104="",F104="",G104="",M104="",O104="",S104="",Z104="",AE104=""),"Missing required field","Complete"))</x:f>
      </x:c>
    </x:row>
    <x:row r="105" ht="18" customHeight="1">
      <x:c r="A105" s="12"/>
      <x:c r="B105" s="12"/>
      <x:c r="C105" s="12"/>
      <x:c r="D105" s="12"/>
      <x:c r="E105" s="12"/>
      <x:c r="F105" s="12"/>
      <x:c r="G105" s="12"/>
      <x:c r="H105" s="12"/>
      <x:c r="I105" s="12"/>
      <x:c r="J105" s="12"/>
      <x:c r="K105" s="12"/>
      <x:c r="L105" s="12"/>
      <x:c r="M105" s="12"/>
      <x:c r="N105" s="12"/>
      <x:c r="O105" s="12"/>
      <x:c r="P105" s="12"/>
      <x:c r="Q105" s="12"/>
      <x:c r="R105" s="12"/>
      <x:c r="S105" s="12"/>
      <x:c r="T105" s="12"/>
      <x:c r="U105" s="78"/>
      <x:c r="V105" s="78"/>
      <x:c r="W105" s="12"/>
      <x:c r="X105" s="12"/>
      <x:c r="Y105" s="78"/>
      <x:c r="Z105" s="12"/>
      <x:c r="AA105" s="12"/>
      <x:c r="AB105" s="12"/>
      <x:c r="AC105" s="12"/>
      <x:c r="AD105" s="78"/>
      <x:c r="AE105" s="12"/>
      <x:c r="AF105" s="12"/>
      <x:c r="AG105" s="78"/>
      <x:c r="AH105" s="12"/>
      <x:c r="AI105" s="12"/>
      <x:c r="AJ105" s="12"/>
      <x:c r="AK105" s="12"/>
      <x:c r="AL105" s="12"/>
      <x:c r="AM105" s="12"/>
      <x:c r="AN105" s="84" t="str">
        <x:f>IF(B105="","",IF(Z105="Rejected","Rejected",IF(Z105="Superseded","Superseded",IF(Z105="Revise and Resubmit","Resubmission Required",IF(OR(AE105="Released for Defined Scope",AE105="Released with Conditions"),"Released",IF(Z105="Approved with Comments","Comments Open",IF(Z105="Approved","Approved - Release Pending",IF(Z105="Under Review","Under Review",IF(Z105="Submitted","Submitted","Draft")))))))))</x:f>
      </x:c>
      <x:c r="AO105" s="85" t="str">
        <x:f>IF(B105="","",IF(U105="","",IF(Y105&lt;&gt;"",Y105-U105,TODAY()-U105)))</x:f>
      </x:c>
      <x:c r="AP105" s="84" t="str">
        <x:f>IF(B105="","",IF(OR(C105="",D105="",F105="",G105="",M105="",O105="",S105="",Z105="",AE105=""),"Missing required field","Complete"))</x:f>
      </x:c>
    </x:row>
    <x:row r="106" ht="18" customHeight="1">
      <x:c r="A106" s="12"/>
      <x:c r="B106" s="12"/>
      <x:c r="C106" s="12"/>
      <x:c r="D106" s="12"/>
      <x:c r="E106" s="12"/>
      <x:c r="F106" s="12"/>
      <x:c r="G106" s="12"/>
      <x:c r="H106" s="12"/>
      <x:c r="I106" s="12"/>
      <x:c r="J106" s="12"/>
      <x:c r="K106" s="12"/>
      <x:c r="L106" s="12"/>
      <x:c r="M106" s="12"/>
      <x:c r="N106" s="12"/>
      <x:c r="O106" s="12"/>
      <x:c r="P106" s="12"/>
      <x:c r="Q106" s="12"/>
      <x:c r="R106" s="12"/>
      <x:c r="S106" s="12"/>
      <x:c r="T106" s="12"/>
      <x:c r="U106" s="78"/>
      <x:c r="V106" s="78"/>
      <x:c r="W106" s="12"/>
      <x:c r="X106" s="12"/>
      <x:c r="Y106" s="78"/>
      <x:c r="Z106" s="12"/>
      <x:c r="AA106" s="12"/>
      <x:c r="AB106" s="12"/>
      <x:c r="AC106" s="12"/>
      <x:c r="AD106" s="78"/>
      <x:c r="AE106" s="12"/>
      <x:c r="AF106" s="12"/>
      <x:c r="AG106" s="78"/>
      <x:c r="AH106" s="12"/>
      <x:c r="AI106" s="12"/>
      <x:c r="AJ106" s="12"/>
      <x:c r="AK106" s="12"/>
      <x:c r="AL106" s="12"/>
      <x:c r="AM106" s="12"/>
      <x:c r="AN106" s="84" t="str">
        <x:f>IF(B106="","",IF(Z106="Rejected","Rejected",IF(Z106="Superseded","Superseded",IF(Z106="Revise and Resubmit","Resubmission Required",IF(OR(AE106="Released for Defined Scope",AE106="Released with Conditions"),"Released",IF(Z106="Approved with Comments","Comments Open",IF(Z106="Approved","Approved - Release Pending",IF(Z106="Under Review","Under Review",IF(Z106="Submitted","Submitted","Draft")))))))))</x:f>
      </x:c>
      <x:c r="AO106" s="85" t="str">
        <x:f>IF(B106="","",IF(U106="","",IF(Y106&lt;&gt;"",Y106-U106,TODAY()-U106)))</x:f>
      </x:c>
      <x:c r="AP106" s="84" t="str">
        <x:f>IF(B106="","",IF(OR(C106="",D106="",F106="",G106="",M106="",O106="",S106="",Z106="",AE106=""),"Missing required field","Complete"))</x:f>
      </x:c>
    </x:row>
    <x:row r="107" ht="18" customHeight="1">
      <x:c r="A107" s="12"/>
      <x:c r="B107" s="12"/>
      <x:c r="C107" s="12"/>
      <x:c r="D107" s="12"/>
      <x:c r="E107" s="12"/>
      <x:c r="F107" s="12"/>
      <x:c r="G107" s="12"/>
      <x:c r="H107" s="12"/>
      <x:c r="I107" s="12"/>
      <x:c r="J107" s="12"/>
      <x:c r="K107" s="12"/>
      <x:c r="L107" s="12"/>
      <x:c r="M107" s="12"/>
      <x:c r="N107" s="12"/>
      <x:c r="O107" s="12"/>
      <x:c r="P107" s="12"/>
      <x:c r="Q107" s="12"/>
      <x:c r="R107" s="12"/>
      <x:c r="S107" s="12"/>
      <x:c r="T107" s="12"/>
      <x:c r="U107" s="78"/>
      <x:c r="V107" s="78"/>
      <x:c r="W107" s="12"/>
      <x:c r="X107" s="12"/>
      <x:c r="Y107" s="78"/>
      <x:c r="Z107" s="12"/>
      <x:c r="AA107" s="12"/>
      <x:c r="AB107" s="12"/>
      <x:c r="AC107" s="12"/>
      <x:c r="AD107" s="78"/>
      <x:c r="AE107" s="12"/>
      <x:c r="AF107" s="12"/>
      <x:c r="AG107" s="78"/>
      <x:c r="AH107" s="12"/>
      <x:c r="AI107" s="12"/>
      <x:c r="AJ107" s="12"/>
      <x:c r="AK107" s="12"/>
      <x:c r="AL107" s="12"/>
      <x:c r="AM107" s="12"/>
      <x:c r="AN107" s="84" t="str">
        <x:f>IF(B107="","",IF(Z107="Rejected","Rejected",IF(Z107="Superseded","Superseded",IF(Z107="Revise and Resubmit","Resubmission Required",IF(OR(AE107="Released for Defined Scope",AE107="Released with Conditions"),"Released",IF(Z107="Approved with Comments","Comments Open",IF(Z107="Approved","Approved - Release Pending",IF(Z107="Under Review","Under Review",IF(Z107="Submitted","Submitted","Draft")))))))))</x:f>
      </x:c>
      <x:c r="AO107" s="85" t="str">
        <x:f>IF(B107="","",IF(U107="","",IF(Y107&lt;&gt;"",Y107-U107,TODAY()-U107)))</x:f>
      </x:c>
      <x:c r="AP107" s="84" t="str">
        <x:f>IF(B107="","",IF(OR(C107="",D107="",F107="",G107="",M107="",O107="",S107="",Z107="",AE107=""),"Missing required field","Complete"))</x:f>
      </x:c>
    </x:row>
    <x:row r="108" ht="18" customHeight="1">
      <x:c r="A108" s="12"/>
      <x:c r="B108" s="12"/>
      <x:c r="C108" s="12"/>
      <x:c r="D108" s="12"/>
      <x:c r="E108" s="12"/>
      <x:c r="F108" s="12"/>
      <x:c r="G108" s="12"/>
      <x:c r="H108" s="12"/>
      <x:c r="I108" s="12"/>
      <x:c r="J108" s="12"/>
      <x:c r="K108" s="12"/>
      <x:c r="L108" s="12"/>
      <x:c r="M108" s="12"/>
      <x:c r="N108" s="12"/>
      <x:c r="O108" s="12"/>
      <x:c r="P108" s="12"/>
      <x:c r="Q108" s="12"/>
      <x:c r="R108" s="12"/>
      <x:c r="S108" s="12"/>
      <x:c r="T108" s="12"/>
      <x:c r="U108" s="78"/>
      <x:c r="V108" s="78"/>
      <x:c r="W108" s="12"/>
      <x:c r="X108" s="12"/>
      <x:c r="Y108" s="78"/>
      <x:c r="Z108" s="12"/>
      <x:c r="AA108" s="12"/>
      <x:c r="AB108" s="12"/>
      <x:c r="AC108" s="12"/>
      <x:c r="AD108" s="78"/>
      <x:c r="AE108" s="12"/>
      <x:c r="AF108" s="12"/>
      <x:c r="AG108" s="78"/>
      <x:c r="AH108" s="12"/>
      <x:c r="AI108" s="12"/>
      <x:c r="AJ108" s="12"/>
      <x:c r="AK108" s="12"/>
      <x:c r="AL108" s="12"/>
      <x:c r="AM108" s="12"/>
      <x:c r="AN108" s="84" t="str">
        <x:f>IF(B108="","",IF(Z108="Rejected","Rejected",IF(Z108="Superseded","Superseded",IF(Z108="Revise and Resubmit","Resubmission Required",IF(OR(AE108="Released for Defined Scope",AE108="Released with Conditions"),"Released",IF(Z108="Approved with Comments","Comments Open",IF(Z108="Approved","Approved - Release Pending",IF(Z108="Under Review","Under Review",IF(Z108="Submitted","Submitted","Draft")))))))))</x:f>
      </x:c>
      <x:c r="AO108" s="85" t="str">
        <x:f>IF(B108="","",IF(U108="","",IF(Y108&lt;&gt;"",Y108-U108,TODAY()-U108)))</x:f>
      </x:c>
      <x:c r="AP108" s="84" t="str">
        <x:f>IF(B108="","",IF(OR(C108="",D108="",F108="",G108="",M108="",O108="",S108="",Z108="",AE108=""),"Missing required field","Complete"))</x:f>
      </x:c>
    </x:row>
    <x:row r="109" ht="18" customHeight="1">
      <x:c r="A109" s="12"/>
      <x:c r="B109" s="12"/>
      <x:c r="C109" s="12"/>
      <x:c r="D109" s="12"/>
      <x:c r="E109" s="12"/>
      <x:c r="F109" s="12"/>
      <x:c r="G109" s="12"/>
      <x:c r="H109" s="12"/>
      <x:c r="I109" s="12"/>
      <x:c r="J109" s="12"/>
      <x:c r="K109" s="12"/>
      <x:c r="L109" s="12"/>
      <x:c r="M109" s="12"/>
      <x:c r="N109" s="12"/>
      <x:c r="O109" s="12"/>
      <x:c r="P109" s="12"/>
      <x:c r="Q109" s="12"/>
      <x:c r="R109" s="12"/>
      <x:c r="S109" s="12"/>
      <x:c r="T109" s="12"/>
      <x:c r="U109" s="78"/>
      <x:c r="V109" s="78"/>
      <x:c r="W109" s="12"/>
      <x:c r="X109" s="12"/>
      <x:c r="Y109" s="78"/>
      <x:c r="Z109" s="12"/>
      <x:c r="AA109" s="12"/>
      <x:c r="AB109" s="12"/>
      <x:c r="AC109" s="12"/>
      <x:c r="AD109" s="78"/>
      <x:c r="AE109" s="12"/>
      <x:c r="AF109" s="12"/>
      <x:c r="AG109" s="78"/>
      <x:c r="AH109" s="12"/>
      <x:c r="AI109" s="12"/>
      <x:c r="AJ109" s="12"/>
      <x:c r="AK109" s="12"/>
      <x:c r="AL109" s="12"/>
      <x:c r="AM109" s="12"/>
      <x:c r="AN109" s="84" t="str">
        <x:f>IF(B109="","",IF(Z109="Rejected","Rejected",IF(Z109="Superseded","Superseded",IF(Z109="Revise and Resubmit","Resubmission Required",IF(OR(AE109="Released for Defined Scope",AE109="Released with Conditions"),"Released",IF(Z109="Approved with Comments","Comments Open",IF(Z109="Approved","Approved - Release Pending",IF(Z109="Under Review","Under Review",IF(Z109="Submitted","Submitted","Draft")))))))))</x:f>
      </x:c>
      <x:c r="AO109" s="85" t="str">
        <x:f>IF(B109="","",IF(U109="","",IF(Y109&lt;&gt;"",Y109-U109,TODAY()-U109)))</x:f>
      </x:c>
      <x:c r="AP109" s="84" t="str">
        <x:f>IF(B109="","",IF(OR(C109="",D109="",F109="",G109="",M109="",O109="",S109="",Z109="",AE109=""),"Missing required field","Complete"))</x:f>
      </x:c>
    </x:row>
    <x:row r="110" ht="18" customHeight="1">
      <x:c r="A110" s="12"/>
      <x:c r="B110" s="12"/>
      <x:c r="C110" s="12"/>
      <x:c r="D110" s="12"/>
      <x:c r="E110" s="12"/>
      <x:c r="F110" s="12"/>
      <x:c r="G110" s="12"/>
      <x:c r="H110" s="12"/>
      <x:c r="I110" s="12"/>
      <x:c r="J110" s="12"/>
      <x:c r="K110" s="12"/>
      <x:c r="L110" s="12"/>
      <x:c r="M110" s="12"/>
      <x:c r="N110" s="12"/>
      <x:c r="O110" s="12"/>
      <x:c r="P110" s="12"/>
      <x:c r="Q110" s="12"/>
      <x:c r="R110" s="12"/>
      <x:c r="S110" s="12"/>
      <x:c r="T110" s="12"/>
      <x:c r="U110" s="78"/>
      <x:c r="V110" s="78"/>
      <x:c r="W110" s="12"/>
      <x:c r="X110" s="12"/>
      <x:c r="Y110" s="78"/>
      <x:c r="Z110" s="12"/>
      <x:c r="AA110" s="12"/>
      <x:c r="AB110" s="12"/>
      <x:c r="AC110" s="12"/>
      <x:c r="AD110" s="78"/>
      <x:c r="AE110" s="12"/>
      <x:c r="AF110" s="12"/>
      <x:c r="AG110" s="78"/>
      <x:c r="AH110" s="12"/>
      <x:c r="AI110" s="12"/>
      <x:c r="AJ110" s="12"/>
      <x:c r="AK110" s="12"/>
      <x:c r="AL110" s="12"/>
      <x:c r="AM110" s="12"/>
      <x:c r="AN110" s="84" t="str">
        <x:f>IF(B110="","",IF(Z110="Rejected","Rejected",IF(Z110="Superseded","Superseded",IF(Z110="Revise and Resubmit","Resubmission Required",IF(OR(AE110="Released for Defined Scope",AE110="Released with Conditions"),"Released",IF(Z110="Approved with Comments","Comments Open",IF(Z110="Approved","Approved - Release Pending",IF(Z110="Under Review","Under Review",IF(Z110="Submitted","Submitted","Draft")))))))))</x:f>
      </x:c>
      <x:c r="AO110" s="85" t="str">
        <x:f>IF(B110="","",IF(U110="","",IF(Y110&lt;&gt;"",Y110-U110,TODAY()-U110)))</x:f>
      </x:c>
      <x:c r="AP110" s="84" t="str">
        <x:f>IF(B110="","",IF(OR(C110="",D110="",F110="",G110="",M110="",O110="",S110="",Z110="",AE110=""),"Missing required field","Complete"))</x:f>
      </x:c>
    </x:row>
    <x:row r="111" ht="18" customHeight="1">
      <x:c r="A111" s="12"/>
      <x:c r="B111" s="12"/>
      <x:c r="C111" s="12"/>
      <x:c r="D111" s="12"/>
      <x:c r="E111" s="12"/>
      <x:c r="F111" s="12"/>
      <x:c r="G111" s="12"/>
      <x:c r="H111" s="12"/>
      <x:c r="I111" s="12"/>
      <x:c r="J111" s="12"/>
      <x:c r="K111" s="12"/>
      <x:c r="L111" s="12"/>
      <x:c r="M111" s="12"/>
      <x:c r="N111" s="12"/>
      <x:c r="O111" s="12"/>
      <x:c r="P111" s="12"/>
      <x:c r="Q111" s="12"/>
      <x:c r="R111" s="12"/>
      <x:c r="S111" s="12"/>
      <x:c r="T111" s="12"/>
      <x:c r="U111" s="78"/>
      <x:c r="V111" s="78"/>
      <x:c r="W111" s="12"/>
      <x:c r="X111" s="12"/>
      <x:c r="Y111" s="78"/>
      <x:c r="Z111" s="12"/>
      <x:c r="AA111" s="12"/>
      <x:c r="AB111" s="12"/>
      <x:c r="AC111" s="12"/>
      <x:c r="AD111" s="78"/>
      <x:c r="AE111" s="12"/>
      <x:c r="AF111" s="12"/>
      <x:c r="AG111" s="78"/>
      <x:c r="AH111" s="12"/>
      <x:c r="AI111" s="12"/>
      <x:c r="AJ111" s="12"/>
      <x:c r="AK111" s="12"/>
      <x:c r="AL111" s="12"/>
      <x:c r="AM111" s="12"/>
      <x:c r="AN111" s="84" t="str">
        <x:f>IF(B111="","",IF(Z111="Rejected","Rejected",IF(Z111="Superseded","Superseded",IF(Z111="Revise and Resubmit","Resubmission Required",IF(OR(AE111="Released for Defined Scope",AE111="Released with Conditions"),"Released",IF(Z111="Approved with Comments","Comments Open",IF(Z111="Approved","Approved - Release Pending",IF(Z111="Under Review","Under Review",IF(Z111="Submitted","Submitted","Draft")))))))))</x:f>
      </x:c>
      <x:c r="AO111" s="85" t="str">
        <x:f>IF(B111="","",IF(U111="","",IF(Y111&lt;&gt;"",Y111-U111,TODAY()-U111)))</x:f>
      </x:c>
      <x:c r="AP111" s="84" t="str">
        <x:f>IF(B111="","",IF(OR(C111="",D111="",F111="",G111="",M111="",O111="",S111="",Z111="",AE111=""),"Missing required field","Complete"))</x:f>
      </x:c>
    </x:row>
    <x:row r="112" ht="18" customHeight="1">
      <x:c r="A112" s="12"/>
      <x:c r="B112" s="12"/>
      <x:c r="C112" s="12"/>
      <x:c r="D112" s="12"/>
      <x:c r="E112" s="12"/>
      <x:c r="F112" s="12"/>
      <x:c r="G112" s="12"/>
      <x:c r="H112" s="12"/>
      <x:c r="I112" s="12"/>
      <x:c r="J112" s="12"/>
      <x:c r="K112" s="12"/>
      <x:c r="L112" s="12"/>
      <x:c r="M112" s="12"/>
      <x:c r="N112" s="12"/>
      <x:c r="O112" s="12"/>
      <x:c r="P112" s="12"/>
      <x:c r="Q112" s="12"/>
      <x:c r="R112" s="12"/>
      <x:c r="S112" s="12"/>
      <x:c r="T112" s="12"/>
      <x:c r="U112" s="78"/>
      <x:c r="V112" s="78"/>
      <x:c r="W112" s="12"/>
      <x:c r="X112" s="12"/>
      <x:c r="Y112" s="78"/>
      <x:c r="Z112" s="12"/>
      <x:c r="AA112" s="12"/>
      <x:c r="AB112" s="12"/>
      <x:c r="AC112" s="12"/>
      <x:c r="AD112" s="78"/>
      <x:c r="AE112" s="12"/>
      <x:c r="AF112" s="12"/>
      <x:c r="AG112" s="78"/>
      <x:c r="AH112" s="12"/>
      <x:c r="AI112" s="12"/>
      <x:c r="AJ112" s="12"/>
      <x:c r="AK112" s="12"/>
      <x:c r="AL112" s="12"/>
      <x:c r="AM112" s="12"/>
      <x:c r="AN112" s="84" t="str">
        <x:f>IF(B112="","",IF(Z112="Rejected","Rejected",IF(Z112="Superseded","Superseded",IF(Z112="Revise and Resubmit","Resubmission Required",IF(OR(AE112="Released for Defined Scope",AE112="Released with Conditions"),"Released",IF(Z112="Approved with Comments","Comments Open",IF(Z112="Approved","Approved - Release Pending",IF(Z112="Under Review","Under Review",IF(Z112="Submitted","Submitted","Draft")))))))))</x:f>
      </x:c>
      <x:c r="AO112" s="85" t="str">
        <x:f>IF(B112="","",IF(U112="","",IF(Y112&lt;&gt;"",Y112-U112,TODAY()-U112)))</x:f>
      </x:c>
      <x:c r="AP112" s="84" t="str">
        <x:f>IF(B112="","",IF(OR(C112="",D112="",F112="",G112="",M112="",O112="",S112="",Z112="",AE112=""),"Missing required field","Complete"))</x:f>
      </x:c>
    </x:row>
    <x:row r="113" ht="18" customHeight="1">
      <x:c r="A113" s="12"/>
      <x:c r="B113" s="12"/>
      <x:c r="C113" s="12"/>
      <x:c r="D113" s="12"/>
      <x:c r="E113" s="12"/>
      <x:c r="F113" s="12"/>
      <x:c r="G113" s="12"/>
      <x:c r="H113" s="12"/>
      <x:c r="I113" s="12"/>
      <x:c r="J113" s="12"/>
      <x:c r="K113" s="12"/>
      <x:c r="L113" s="12"/>
      <x:c r="M113" s="12"/>
      <x:c r="N113" s="12"/>
      <x:c r="O113" s="12"/>
      <x:c r="P113" s="12"/>
      <x:c r="Q113" s="12"/>
      <x:c r="R113" s="12"/>
      <x:c r="S113" s="12"/>
      <x:c r="T113" s="12"/>
      <x:c r="U113" s="78"/>
      <x:c r="V113" s="78"/>
      <x:c r="W113" s="12"/>
      <x:c r="X113" s="12"/>
      <x:c r="Y113" s="78"/>
      <x:c r="Z113" s="12"/>
      <x:c r="AA113" s="12"/>
      <x:c r="AB113" s="12"/>
      <x:c r="AC113" s="12"/>
      <x:c r="AD113" s="78"/>
      <x:c r="AE113" s="12"/>
      <x:c r="AF113" s="12"/>
      <x:c r="AG113" s="78"/>
      <x:c r="AH113" s="12"/>
      <x:c r="AI113" s="12"/>
      <x:c r="AJ113" s="12"/>
      <x:c r="AK113" s="12"/>
      <x:c r="AL113" s="12"/>
      <x:c r="AM113" s="12"/>
      <x:c r="AN113" s="84" t="str">
        <x:f>IF(B113="","",IF(Z113="Rejected","Rejected",IF(Z113="Superseded","Superseded",IF(Z113="Revise and Resubmit","Resubmission Required",IF(OR(AE113="Released for Defined Scope",AE113="Released with Conditions"),"Released",IF(Z113="Approved with Comments","Comments Open",IF(Z113="Approved","Approved - Release Pending",IF(Z113="Under Review","Under Review",IF(Z113="Submitted","Submitted","Draft")))))))))</x:f>
      </x:c>
      <x:c r="AO113" s="85" t="str">
        <x:f>IF(B113="","",IF(U113="","",IF(Y113&lt;&gt;"",Y113-U113,TODAY()-U113)))</x:f>
      </x:c>
      <x:c r="AP113" s="84" t="str">
        <x:f>IF(B113="","",IF(OR(C113="",D113="",F113="",G113="",M113="",O113="",S113="",Z113="",AE113=""),"Missing required field","Complete"))</x:f>
      </x:c>
    </x:row>
    <x:row r="114" ht="18" customHeight="1">
      <x:c r="A114" s="12"/>
      <x:c r="B114" s="12"/>
      <x:c r="C114" s="12"/>
      <x:c r="D114" s="12"/>
      <x:c r="E114" s="12"/>
      <x:c r="F114" s="12"/>
      <x:c r="G114" s="12"/>
      <x:c r="H114" s="12"/>
      <x:c r="I114" s="12"/>
      <x:c r="J114" s="12"/>
      <x:c r="K114" s="12"/>
      <x:c r="L114" s="12"/>
      <x:c r="M114" s="12"/>
      <x:c r="N114" s="12"/>
      <x:c r="O114" s="12"/>
      <x:c r="P114" s="12"/>
      <x:c r="Q114" s="12"/>
      <x:c r="R114" s="12"/>
      <x:c r="S114" s="12"/>
      <x:c r="T114" s="12"/>
      <x:c r="U114" s="78"/>
      <x:c r="V114" s="78"/>
      <x:c r="W114" s="12"/>
      <x:c r="X114" s="12"/>
      <x:c r="Y114" s="78"/>
      <x:c r="Z114" s="12"/>
      <x:c r="AA114" s="12"/>
      <x:c r="AB114" s="12"/>
      <x:c r="AC114" s="12"/>
      <x:c r="AD114" s="78"/>
      <x:c r="AE114" s="12"/>
      <x:c r="AF114" s="12"/>
      <x:c r="AG114" s="78"/>
      <x:c r="AH114" s="12"/>
      <x:c r="AI114" s="12"/>
      <x:c r="AJ114" s="12"/>
      <x:c r="AK114" s="12"/>
      <x:c r="AL114" s="12"/>
      <x:c r="AM114" s="12"/>
      <x:c r="AN114" s="84" t="str">
        <x:f>IF(B114="","",IF(Z114="Rejected","Rejected",IF(Z114="Superseded","Superseded",IF(Z114="Revise and Resubmit","Resubmission Required",IF(OR(AE114="Released for Defined Scope",AE114="Released with Conditions"),"Released",IF(Z114="Approved with Comments","Comments Open",IF(Z114="Approved","Approved - Release Pending",IF(Z114="Under Review","Under Review",IF(Z114="Submitted","Submitted","Draft")))))))))</x:f>
      </x:c>
      <x:c r="AO114" s="85" t="str">
        <x:f>IF(B114="","",IF(U114="","",IF(Y114&lt;&gt;"",Y114-U114,TODAY()-U114)))</x:f>
      </x:c>
      <x:c r="AP114" s="84" t="str">
        <x:f>IF(B114="","",IF(OR(C114="",D114="",F114="",G114="",M114="",O114="",S114="",Z114="",AE114=""),"Missing required field","Complete"))</x:f>
      </x:c>
    </x:row>
    <x:row r="115" ht="18" customHeight="1">
      <x:c r="A115" s="12"/>
      <x:c r="B115" s="12"/>
      <x:c r="C115" s="12"/>
      <x:c r="D115" s="12"/>
      <x:c r="E115" s="12"/>
      <x:c r="F115" s="12"/>
      <x:c r="G115" s="12"/>
      <x:c r="H115" s="12"/>
      <x:c r="I115" s="12"/>
      <x:c r="J115" s="12"/>
      <x:c r="K115" s="12"/>
      <x:c r="L115" s="12"/>
      <x:c r="M115" s="12"/>
      <x:c r="N115" s="12"/>
      <x:c r="O115" s="12"/>
      <x:c r="P115" s="12"/>
      <x:c r="Q115" s="12"/>
      <x:c r="R115" s="12"/>
      <x:c r="S115" s="12"/>
      <x:c r="T115" s="12"/>
      <x:c r="U115" s="78"/>
      <x:c r="V115" s="78"/>
      <x:c r="W115" s="12"/>
      <x:c r="X115" s="12"/>
      <x:c r="Y115" s="78"/>
      <x:c r="Z115" s="12"/>
      <x:c r="AA115" s="12"/>
      <x:c r="AB115" s="12"/>
      <x:c r="AC115" s="12"/>
      <x:c r="AD115" s="78"/>
      <x:c r="AE115" s="12"/>
      <x:c r="AF115" s="12"/>
      <x:c r="AG115" s="78"/>
      <x:c r="AH115" s="12"/>
      <x:c r="AI115" s="12"/>
      <x:c r="AJ115" s="12"/>
      <x:c r="AK115" s="12"/>
      <x:c r="AL115" s="12"/>
      <x:c r="AM115" s="12"/>
      <x:c r="AN115" s="84" t="str">
        <x:f>IF(B115="","",IF(Z115="Rejected","Rejected",IF(Z115="Superseded","Superseded",IF(Z115="Revise and Resubmit","Resubmission Required",IF(OR(AE115="Released for Defined Scope",AE115="Released with Conditions"),"Released",IF(Z115="Approved with Comments","Comments Open",IF(Z115="Approved","Approved - Release Pending",IF(Z115="Under Review","Under Review",IF(Z115="Submitted","Submitted","Draft")))))))))</x:f>
      </x:c>
      <x:c r="AO115" s="85" t="str">
        <x:f>IF(B115="","",IF(U115="","",IF(Y115&lt;&gt;"",Y115-U115,TODAY()-U115)))</x:f>
      </x:c>
      <x:c r="AP115" s="84" t="str">
        <x:f>IF(B115="","",IF(OR(C115="",D115="",F115="",G115="",M115="",O115="",S115="",Z115="",AE115=""),"Missing required field","Complete"))</x:f>
      </x:c>
    </x:row>
    <x:row r="116" ht="18" customHeight="1">
      <x:c r="A116" s="12"/>
      <x:c r="B116" s="12"/>
      <x:c r="C116" s="12"/>
      <x:c r="D116" s="12"/>
      <x:c r="E116" s="12"/>
      <x:c r="F116" s="12"/>
      <x:c r="G116" s="12"/>
      <x:c r="H116" s="12"/>
      <x:c r="I116" s="12"/>
      <x:c r="J116" s="12"/>
      <x:c r="K116" s="12"/>
      <x:c r="L116" s="12"/>
      <x:c r="M116" s="12"/>
      <x:c r="N116" s="12"/>
      <x:c r="O116" s="12"/>
      <x:c r="P116" s="12"/>
      <x:c r="Q116" s="12"/>
      <x:c r="R116" s="12"/>
      <x:c r="S116" s="12"/>
      <x:c r="T116" s="12"/>
      <x:c r="U116" s="78"/>
      <x:c r="V116" s="78"/>
      <x:c r="W116" s="12"/>
      <x:c r="X116" s="12"/>
      <x:c r="Y116" s="78"/>
      <x:c r="Z116" s="12"/>
      <x:c r="AA116" s="12"/>
      <x:c r="AB116" s="12"/>
      <x:c r="AC116" s="12"/>
      <x:c r="AD116" s="78"/>
      <x:c r="AE116" s="12"/>
      <x:c r="AF116" s="12"/>
      <x:c r="AG116" s="78"/>
      <x:c r="AH116" s="12"/>
      <x:c r="AI116" s="12"/>
      <x:c r="AJ116" s="12"/>
      <x:c r="AK116" s="12"/>
      <x:c r="AL116" s="12"/>
      <x:c r="AM116" s="12"/>
      <x:c r="AN116" s="84" t="str">
        <x:f>IF(B116="","",IF(Z116="Rejected","Rejected",IF(Z116="Superseded","Superseded",IF(Z116="Revise and Resubmit","Resubmission Required",IF(OR(AE116="Released for Defined Scope",AE116="Released with Conditions"),"Released",IF(Z116="Approved with Comments","Comments Open",IF(Z116="Approved","Approved - Release Pending",IF(Z116="Under Review","Under Review",IF(Z116="Submitted","Submitted","Draft")))))))))</x:f>
      </x:c>
      <x:c r="AO116" s="85" t="str">
        <x:f>IF(B116="","",IF(U116="","",IF(Y116&lt;&gt;"",Y116-U116,TODAY()-U116)))</x:f>
      </x:c>
      <x:c r="AP116" s="84" t="str">
        <x:f>IF(B116="","",IF(OR(C116="",D116="",F116="",G116="",M116="",O116="",S116="",Z116="",AE116=""),"Missing required field","Complete"))</x:f>
      </x:c>
    </x:row>
    <x:row r="117" ht="18" customHeight="1">
      <x:c r="A117" s="12"/>
      <x:c r="B117" s="12"/>
      <x:c r="C117" s="12"/>
      <x:c r="D117" s="12"/>
      <x:c r="E117" s="12"/>
      <x:c r="F117" s="12"/>
      <x:c r="G117" s="12"/>
      <x:c r="H117" s="12"/>
      <x:c r="I117" s="12"/>
      <x:c r="J117" s="12"/>
      <x:c r="K117" s="12"/>
      <x:c r="L117" s="12"/>
      <x:c r="M117" s="12"/>
      <x:c r="N117" s="12"/>
      <x:c r="O117" s="12"/>
      <x:c r="P117" s="12"/>
      <x:c r="Q117" s="12"/>
      <x:c r="R117" s="12"/>
      <x:c r="S117" s="12"/>
      <x:c r="T117" s="12"/>
      <x:c r="U117" s="78"/>
      <x:c r="V117" s="78"/>
      <x:c r="W117" s="12"/>
      <x:c r="X117" s="12"/>
      <x:c r="Y117" s="78"/>
      <x:c r="Z117" s="12"/>
      <x:c r="AA117" s="12"/>
      <x:c r="AB117" s="12"/>
      <x:c r="AC117" s="12"/>
      <x:c r="AD117" s="78"/>
      <x:c r="AE117" s="12"/>
      <x:c r="AF117" s="12"/>
      <x:c r="AG117" s="78"/>
      <x:c r="AH117" s="12"/>
      <x:c r="AI117" s="12"/>
      <x:c r="AJ117" s="12"/>
      <x:c r="AK117" s="12"/>
      <x:c r="AL117" s="12"/>
      <x:c r="AM117" s="12"/>
      <x:c r="AN117" s="84" t="str">
        <x:f>IF(B117="","",IF(Z117="Rejected","Rejected",IF(Z117="Superseded","Superseded",IF(Z117="Revise and Resubmit","Resubmission Required",IF(OR(AE117="Released for Defined Scope",AE117="Released with Conditions"),"Released",IF(Z117="Approved with Comments","Comments Open",IF(Z117="Approved","Approved - Release Pending",IF(Z117="Under Review","Under Review",IF(Z117="Submitted","Submitted","Draft")))))))))</x:f>
      </x:c>
      <x:c r="AO117" s="85" t="str">
        <x:f>IF(B117="","",IF(U117="","",IF(Y117&lt;&gt;"",Y117-U117,TODAY()-U117)))</x:f>
      </x:c>
      <x:c r="AP117" s="84" t="str">
        <x:f>IF(B117="","",IF(OR(C117="",D117="",F117="",G117="",M117="",O117="",S117="",Z117="",AE117=""),"Missing required field","Complete"))</x:f>
      </x:c>
    </x:row>
    <x:row r="118" ht="18" customHeight="1">
      <x:c r="A118" s="12"/>
      <x:c r="B118" s="12"/>
      <x:c r="C118" s="12"/>
      <x:c r="D118" s="12"/>
      <x:c r="E118" s="12"/>
      <x:c r="F118" s="12"/>
      <x:c r="G118" s="12"/>
      <x:c r="H118" s="12"/>
      <x:c r="I118" s="12"/>
      <x:c r="J118" s="12"/>
      <x:c r="K118" s="12"/>
      <x:c r="L118" s="12"/>
      <x:c r="M118" s="12"/>
      <x:c r="N118" s="12"/>
      <x:c r="O118" s="12"/>
      <x:c r="P118" s="12"/>
      <x:c r="Q118" s="12"/>
      <x:c r="R118" s="12"/>
      <x:c r="S118" s="12"/>
      <x:c r="T118" s="12"/>
      <x:c r="U118" s="78"/>
      <x:c r="V118" s="78"/>
      <x:c r="W118" s="12"/>
      <x:c r="X118" s="12"/>
      <x:c r="Y118" s="78"/>
      <x:c r="Z118" s="12"/>
      <x:c r="AA118" s="12"/>
      <x:c r="AB118" s="12"/>
      <x:c r="AC118" s="12"/>
      <x:c r="AD118" s="78"/>
      <x:c r="AE118" s="12"/>
      <x:c r="AF118" s="12"/>
      <x:c r="AG118" s="78"/>
      <x:c r="AH118" s="12"/>
      <x:c r="AI118" s="12"/>
      <x:c r="AJ118" s="12"/>
      <x:c r="AK118" s="12"/>
      <x:c r="AL118" s="12"/>
      <x:c r="AM118" s="12"/>
      <x:c r="AN118" s="84" t="str">
        <x:f>IF(B118="","",IF(Z118="Rejected","Rejected",IF(Z118="Superseded","Superseded",IF(Z118="Revise and Resubmit","Resubmission Required",IF(OR(AE118="Released for Defined Scope",AE118="Released with Conditions"),"Released",IF(Z118="Approved with Comments","Comments Open",IF(Z118="Approved","Approved - Release Pending",IF(Z118="Under Review","Under Review",IF(Z118="Submitted","Submitted","Draft")))))))))</x:f>
      </x:c>
      <x:c r="AO118" s="85" t="str">
        <x:f>IF(B118="","",IF(U118="","",IF(Y118&lt;&gt;"",Y118-U118,TODAY()-U118)))</x:f>
      </x:c>
      <x:c r="AP118" s="84" t="str">
        <x:f>IF(B118="","",IF(OR(C118="",D118="",F118="",G118="",M118="",O118="",S118="",Z118="",AE118=""),"Missing required field","Complete"))</x:f>
      </x:c>
    </x:row>
    <x:row r="119" ht="18" customHeight="1">
      <x:c r="A119" s="12"/>
      <x:c r="B119" s="12"/>
      <x:c r="C119" s="12"/>
      <x:c r="D119" s="12"/>
      <x:c r="E119" s="12"/>
      <x:c r="F119" s="12"/>
      <x:c r="G119" s="12"/>
      <x:c r="H119" s="12"/>
      <x:c r="I119" s="12"/>
      <x:c r="J119" s="12"/>
      <x:c r="K119" s="12"/>
      <x:c r="L119" s="12"/>
      <x:c r="M119" s="12"/>
      <x:c r="N119" s="12"/>
      <x:c r="O119" s="12"/>
      <x:c r="P119" s="12"/>
      <x:c r="Q119" s="12"/>
      <x:c r="R119" s="12"/>
      <x:c r="S119" s="12"/>
      <x:c r="T119" s="12"/>
      <x:c r="U119" s="78"/>
      <x:c r="V119" s="78"/>
      <x:c r="W119" s="12"/>
      <x:c r="X119" s="12"/>
      <x:c r="Y119" s="78"/>
      <x:c r="Z119" s="12"/>
      <x:c r="AA119" s="12"/>
      <x:c r="AB119" s="12"/>
      <x:c r="AC119" s="12"/>
      <x:c r="AD119" s="78"/>
      <x:c r="AE119" s="12"/>
      <x:c r="AF119" s="12"/>
      <x:c r="AG119" s="78"/>
      <x:c r="AH119" s="12"/>
      <x:c r="AI119" s="12"/>
      <x:c r="AJ119" s="12"/>
      <x:c r="AK119" s="12"/>
      <x:c r="AL119" s="12"/>
      <x:c r="AM119" s="12"/>
      <x:c r="AN119" s="84" t="str">
        <x:f>IF(B119="","",IF(Z119="Rejected","Rejected",IF(Z119="Superseded","Superseded",IF(Z119="Revise and Resubmit","Resubmission Required",IF(OR(AE119="Released for Defined Scope",AE119="Released with Conditions"),"Released",IF(Z119="Approved with Comments","Comments Open",IF(Z119="Approved","Approved - Release Pending",IF(Z119="Under Review","Under Review",IF(Z119="Submitted","Submitted","Draft")))))))))</x:f>
      </x:c>
      <x:c r="AO119" s="85" t="str">
        <x:f>IF(B119="","",IF(U119="","",IF(Y119&lt;&gt;"",Y119-U119,TODAY()-U119)))</x:f>
      </x:c>
      <x:c r="AP119" s="84" t="str">
        <x:f>IF(B119="","",IF(OR(C119="",D119="",F119="",G119="",M119="",O119="",S119="",Z119="",AE119=""),"Missing required field","Complete"))</x:f>
      </x:c>
    </x:row>
    <x:row r="120" ht="18" customHeight="1">
      <x:c r="A120" s="12"/>
      <x:c r="B120" s="12"/>
      <x:c r="C120" s="12"/>
      <x:c r="D120" s="12"/>
      <x:c r="E120" s="12"/>
      <x:c r="F120" s="12"/>
      <x:c r="G120" s="12"/>
      <x:c r="H120" s="12"/>
      <x:c r="I120" s="12"/>
      <x:c r="J120" s="12"/>
      <x:c r="K120" s="12"/>
      <x:c r="L120" s="12"/>
      <x:c r="M120" s="12"/>
      <x:c r="N120" s="12"/>
      <x:c r="O120" s="12"/>
      <x:c r="P120" s="12"/>
      <x:c r="Q120" s="12"/>
      <x:c r="R120" s="12"/>
      <x:c r="S120" s="12"/>
      <x:c r="T120" s="12"/>
      <x:c r="U120" s="78"/>
      <x:c r="V120" s="78"/>
      <x:c r="W120" s="12"/>
      <x:c r="X120" s="12"/>
      <x:c r="Y120" s="78"/>
      <x:c r="Z120" s="12"/>
      <x:c r="AA120" s="12"/>
      <x:c r="AB120" s="12"/>
      <x:c r="AC120" s="12"/>
      <x:c r="AD120" s="78"/>
      <x:c r="AE120" s="12"/>
      <x:c r="AF120" s="12"/>
      <x:c r="AG120" s="78"/>
      <x:c r="AH120" s="12"/>
      <x:c r="AI120" s="12"/>
      <x:c r="AJ120" s="12"/>
      <x:c r="AK120" s="12"/>
      <x:c r="AL120" s="12"/>
      <x:c r="AM120" s="12"/>
      <x:c r="AN120" s="84" t="str">
        <x:f>IF(B120="","",IF(Z120="Rejected","Rejected",IF(Z120="Superseded","Superseded",IF(Z120="Revise and Resubmit","Resubmission Required",IF(OR(AE120="Released for Defined Scope",AE120="Released with Conditions"),"Released",IF(Z120="Approved with Comments","Comments Open",IF(Z120="Approved","Approved - Release Pending",IF(Z120="Under Review","Under Review",IF(Z120="Submitted","Submitted","Draft")))))))))</x:f>
      </x:c>
      <x:c r="AO120" s="85" t="str">
        <x:f>IF(B120="","",IF(U120="","",IF(Y120&lt;&gt;"",Y120-U120,TODAY()-U120)))</x:f>
      </x:c>
      <x:c r="AP120" s="84" t="str">
        <x:f>IF(B120="","",IF(OR(C120="",D120="",F120="",G120="",M120="",O120="",S120="",Z120="",AE120=""),"Missing required field","Complete"))</x:f>
      </x:c>
    </x:row>
    <x:row r="121" ht="18" customHeight="1">
      <x:c r="A121" s="12"/>
      <x:c r="B121" s="12"/>
      <x:c r="C121" s="12"/>
      <x:c r="D121" s="12"/>
      <x:c r="E121" s="12"/>
      <x:c r="F121" s="12"/>
      <x:c r="G121" s="12"/>
      <x:c r="H121" s="12"/>
      <x:c r="I121" s="12"/>
      <x:c r="J121" s="12"/>
      <x:c r="K121" s="12"/>
      <x:c r="L121" s="12"/>
      <x:c r="M121" s="12"/>
      <x:c r="N121" s="12"/>
      <x:c r="O121" s="12"/>
      <x:c r="P121" s="12"/>
      <x:c r="Q121" s="12"/>
      <x:c r="R121" s="12"/>
      <x:c r="S121" s="12"/>
      <x:c r="T121" s="12"/>
      <x:c r="U121" s="78"/>
      <x:c r="V121" s="78"/>
      <x:c r="W121" s="12"/>
      <x:c r="X121" s="12"/>
      <x:c r="Y121" s="78"/>
      <x:c r="Z121" s="12"/>
      <x:c r="AA121" s="12"/>
      <x:c r="AB121" s="12"/>
      <x:c r="AC121" s="12"/>
      <x:c r="AD121" s="78"/>
      <x:c r="AE121" s="12"/>
      <x:c r="AF121" s="12"/>
      <x:c r="AG121" s="78"/>
      <x:c r="AH121" s="12"/>
      <x:c r="AI121" s="12"/>
      <x:c r="AJ121" s="12"/>
      <x:c r="AK121" s="12"/>
      <x:c r="AL121" s="12"/>
      <x:c r="AM121" s="12"/>
      <x:c r="AN121" s="84" t="str">
        <x:f>IF(B121="","",IF(Z121="Rejected","Rejected",IF(Z121="Superseded","Superseded",IF(Z121="Revise and Resubmit","Resubmission Required",IF(OR(AE121="Released for Defined Scope",AE121="Released with Conditions"),"Released",IF(Z121="Approved with Comments","Comments Open",IF(Z121="Approved","Approved - Release Pending",IF(Z121="Under Review","Under Review",IF(Z121="Submitted","Submitted","Draft")))))))))</x:f>
      </x:c>
      <x:c r="AO121" s="85" t="str">
        <x:f>IF(B121="","",IF(U121="","",IF(Y121&lt;&gt;"",Y121-U121,TODAY()-U121)))</x:f>
      </x:c>
      <x:c r="AP121" s="84" t="str">
        <x:f>IF(B121="","",IF(OR(C121="",D121="",F121="",G121="",M121="",O121="",S121="",Z121="",AE121=""),"Missing required field","Complete"))</x:f>
      </x:c>
    </x:row>
    <x:row r="122" ht="18" customHeight="1">
      <x:c r="A122" s="12"/>
      <x:c r="B122" s="12"/>
      <x:c r="C122" s="12"/>
      <x:c r="D122" s="12"/>
      <x:c r="E122" s="12"/>
      <x:c r="F122" s="12"/>
      <x:c r="G122" s="12"/>
      <x:c r="H122" s="12"/>
      <x:c r="I122" s="12"/>
      <x:c r="J122" s="12"/>
      <x:c r="K122" s="12"/>
      <x:c r="L122" s="12"/>
      <x:c r="M122" s="12"/>
      <x:c r="N122" s="12"/>
      <x:c r="O122" s="12"/>
      <x:c r="P122" s="12"/>
      <x:c r="Q122" s="12"/>
      <x:c r="R122" s="12"/>
      <x:c r="S122" s="12"/>
      <x:c r="T122" s="12"/>
      <x:c r="U122" s="78"/>
      <x:c r="V122" s="78"/>
      <x:c r="W122" s="12"/>
      <x:c r="X122" s="12"/>
      <x:c r="Y122" s="78"/>
      <x:c r="Z122" s="12"/>
      <x:c r="AA122" s="12"/>
      <x:c r="AB122" s="12"/>
      <x:c r="AC122" s="12"/>
      <x:c r="AD122" s="78"/>
      <x:c r="AE122" s="12"/>
      <x:c r="AF122" s="12"/>
      <x:c r="AG122" s="78"/>
      <x:c r="AH122" s="12"/>
      <x:c r="AI122" s="12"/>
      <x:c r="AJ122" s="12"/>
      <x:c r="AK122" s="12"/>
      <x:c r="AL122" s="12"/>
      <x:c r="AM122" s="12"/>
      <x:c r="AN122" s="84" t="str">
        <x:f>IF(B122="","",IF(Z122="Rejected","Rejected",IF(Z122="Superseded","Superseded",IF(Z122="Revise and Resubmit","Resubmission Required",IF(OR(AE122="Released for Defined Scope",AE122="Released with Conditions"),"Released",IF(Z122="Approved with Comments","Comments Open",IF(Z122="Approved","Approved - Release Pending",IF(Z122="Under Review","Under Review",IF(Z122="Submitted","Submitted","Draft")))))))))</x:f>
      </x:c>
      <x:c r="AO122" s="85" t="str">
        <x:f>IF(B122="","",IF(U122="","",IF(Y122&lt;&gt;"",Y122-U122,TODAY()-U122)))</x:f>
      </x:c>
      <x:c r="AP122" s="84" t="str">
        <x:f>IF(B122="","",IF(OR(C122="",D122="",F122="",G122="",M122="",O122="",S122="",Z122="",AE122=""),"Missing required field","Complete"))</x:f>
      </x:c>
    </x:row>
    <x:row r="123" ht="18" customHeight="1">
      <x:c r="A123" s="12"/>
      <x:c r="B123" s="12"/>
      <x:c r="C123" s="12"/>
      <x:c r="D123" s="12"/>
      <x:c r="E123" s="12"/>
      <x:c r="F123" s="12"/>
      <x:c r="G123" s="12"/>
      <x:c r="H123" s="12"/>
      <x:c r="I123" s="12"/>
      <x:c r="J123" s="12"/>
      <x:c r="K123" s="12"/>
      <x:c r="L123" s="12"/>
      <x:c r="M123" s="12"/>
      <x:c r="N123" s="12"/>
      <x:c r="O123" s="12"/>
      <x:c r="P123" s="12"/>
      <x:c r="Q123" s="12"/>
      <x:c r="R123" s="12"/>
      <x:c r="S123" s="12"/>
      <x:c r="T123" s="12"/>
      <x:c r="U123" s="78"/>
      <x:c r="V123" s="78"/>
      <x:c r="W123" s="12"/>
      <x:c r="X123" s="12"/>
      <x:c r="Y123" s="78"/>
      <x:c r="Z123" s="12"/>
      <x:c r="AA123" s="12"/>
      <x:c r="AB123" s="12"/>
      <x:c r="AC123" s="12"/>
      <x:c r="AD123" s="78"/>
      <x:c r="AE123" s="12"/>
      <x:c r="AF123" s="12"/>
      <x:c r="AG123" s="78"/>
      <x:c r="AH123" s="12"/>
      <x:c r="AI123" s="12"/>
      <x:c r="AJ123" s="12"/>
      <x:c r="AK123" s="12"/>
      <x:c r="AL123" s="12"/>
      <x:c r="AM123" s="12"/>
      <x:c r="AN123" s="84" t="str">
        <x:f>IF(B123="","",IF(Z123="Rejected","Rejected",IF(Z123="Superseded","Superseded",IF(Z123="Revise and Resubmit","Resubmission Required",IF(OR(AE123="Released for Defined Scope",AE123="Released with Conditions"),"Released",IF(Z123="Approved with Comments","Comments Open",IF(Z123="Approved","Approved - Release Pending",IF(Z123="Under Review","Under Review",IF(Z123="Submitted","Submitted","Draft")))))))))</x:f>
      </x:c>
      <x:c r="AO123" s="85" t="str">
        <x:f>IF(B123="","",IF(U123="","",IF(Y123&lt;&gt;"",Y123-U123,TODAY()-U123)))</x:f>
      </x:c>
      <x:c r="AP123" s="84" t="str">
        <x:f>IF(B123="","",IF(OR(C123="",D123="",F123="",G123="",M123="",O123="",S123="",Z123="",AE123=""),"Missing required field","Complete"))</x:f>
      </x:c>
    </x:row>
    <x:row r="124" ht="18" customHeight="1">
      <x:c r="A124" s="12"/>
      <x:c r="B124" s="12"/>
      <x:c r="C124" s="12"/>
      <x:c r="D124" s="12"/>
      <x:c r="E124" s="12"/>
      <x:c r="F124" s="12"/>
      <x:c r="G124" s="12"/>
      <x:c r="H124" s="12"/>
      <x:c r="I124" s="12"/>
      <x:c r="J124" s="12"/>
      <x:c r="K124" s="12"/>
      <x:c r="L124" s="12"/>
      <x:c r="M124" s="12"/>
      <x:c r="N124" s="12"/>
      <x:c r="O124" s="12"/>
      <x:c r="P124" s="12"/>
      <x:c r="Q124" s="12"/>
      <x:c r="R124" s="12"/>
      <x:c r="S124" s="12"/>
      <x:c r="T124" s="12"/>
      <x:c r="U124" s="78"/>
      <x:c r="V124" s="78"/>
      <x:c r="W124" s="12"/>
      <x:c r="X124" s="12"/>
      <x:c r="Y124" s="78"/>
      <x:c r="Z124" s="12"/>
      <x:c r="AA124" s="12"/>
      <x:c r="AB124" s="12"/>
      <x:c r="AC124" s="12"/>
      <x:c r="AD124" s="78"/>
      <x:c r="AE124" s="12"/>
      <x:c r="AF124" s="12"/>
      <x:c r="AG124" s="78"/>
      <x:c r="AH124" s="12"/>
      <x:c r="AI124" s="12"/>
      <x:c r="AJ124" s="12"/>
      <x:c r="AK124" s="12"/>
      <x:c r="AL124" s="12"/>
      <x:c r="AM124" s="12"/>
      <x:c r="AN124" s="84" t="str">
        <x:f>IF(B124="","",IF(Z124="Rejected","Rejected",IF(Z124="Superseded","Superseded",IF(Z124="Revise and Resubmit","Resubmission Required",IF(OR(AE124="Released for Defined Scope",AE124="Released with Conditions"),"Released",IF(Z124="Approved with Comments","Comments Open",IF(Z124="Approved","Approved - Release Pending",IF(Z124="Under Review","Under Review",IF(Z124="Submitted","Submitted","Draft")))))))))</x:f>
      </x:c>
      <x:c r="AO124" s="85" t="str">
        <x:f>IF(B124="","",IF(U124="","",IF(Y124&lt;&gt;"",Y124-U124,TODAY()-U124)))</x:f>
      </x:c>
      <x:c r="AP124" s="84" t="str">
        <x:f>IF(B124="","",IF(OR(C124="",D124="",F124="",G124="",M124="",O124="",S124="",Z124="",AE124=""),"Missing required field","Complete"))</x:f>
      </x:c>
    </x:row>
    <x:row r="125" ht="18" customHeight="1">
      <x:c r="A125" s="12"/>
      <x:c r="B125" s="12"/>
      <x:c r="C125" s="12"/>
      <x:c r="D125" s="12"/>
      <x:c r="E125" s="12"/>
      <x:c r="F125" s="12"/>
      <x:c r="G125" s="12"/>
      <x:c r="H125" s="12"/>
      <x:c r="I125" s="12"/>
      <x:c r="J125" s="12"/>
      <x:c r="K125" s="12"/>
      <x:c r="L125" s="12"/>
      <x:c r="M125" s="12"/>
      <x:c r="N125" s="12"/>
      <x:c r="O125" s="12"/>
      <x:c r="P125" s="12"/>
      <x:c r="Q125" s="12"/>
      <x:c r="R125" s="12"/>
      <x:c r="S125" s="12"/>
      <x:c r="T125" s="12"/>
      <x:c r="U125" s="78"/>
      <x:c r="V125" s="78"/>
      <x:c r="W125" s="12"/>
      <x:c r="X125" s="12"/>
      <x:c r="Y125" s="78"/>
      <x:c r="Z125" s="12"/>
      <x:c r="AA125" s="12"/>
      <x:c r="AB125" s="12"/>
      <x:c r="AC125" s="12"/>
      <x:c r="AD125" s="78"/>
      <x:c r="AE125" s="12"/>
      <x:c r="AF125" s="12"/>
      <x:c r="AG125" s="78"/>
      <x:c r="AH125" s="12"/>
      <x:c r="AI125" s="12"/>
      <x:c r="AJ125" s="12"/>
      <x:c r="AK125" s="12"/>
      <x:c r="AL125" s="12"/>
      <x:c r="AM125" s="12"/>
      <x:c r="AN125" s="84" t="str">
        <x:f>IF(B125="","",IF(Z125="Rejected","Rejected",IF(Z125="Superseded","Superseded",IF(Z125="Revise and Resubmit","Resubmission Required",IF(OR(AE125="Released for Defined Scope",AE125="Released with Conditions"),"Released",IF(Z125="Approved with Comments","Comments Open",IF(Z125="Approved","Approved - Release Pending",IF(Z125="Under Review","Under Review",IF(Z125="Submitted","Submitted","Draft")))))))))</x:f>
      </x:c>
      <x:c r="AO125" s="85" t="str">
        <x:f>IF(B125="","",IF(U125="","",IF(Y125&lt;&gt;"",Y125-U125,TODAY()-U125)))</x:f>
      </x:c>
      <x:c r="AP125" s="84" t="str">
        <x:f>IF(B125="","",IF(OR(C125="",D125="",F125="",G125="",M125="",O125="",S125="",Z125="",AE125=""),"Missing required field","Complete"))</x:f>
      </x:c>
    </x:row>
    <x:row r="126" ht="18" customHeight="1">
      <x:c r="A126" s="12"/>
      <x:c r="B126" s="12"/>
      <x:c r="C126" s="12"/>
      <x:c r="D126" s="12"/>
      <x:c r="E126" s="12"/>
      <x:c r="F126" s="12"/>
      <x:c r="G126" s="12"/>
      <x:c r="H126" s="12"/>
      <x:c r="I126" s="12"/>
      <x:c r="J126" s="12"/>
      <x:c r="K126" s="12"/>
      <x:c r="L126" s="12"/>
      <x:c r="M126" s="12"/>
      <x:c r="N126" s="12"/>
      <x:c r="O126" s="12"/>
      <x:c r="P126" s="12"/>
      <x:c r="Q126" s="12"/>
      <x:c r="R126" s="12"/>
      <x:c r="S126" s="12"/>
      <x:c r="T126" s="12"/>
      <x:c r="U126" s="78"/>
      <x:c r="V126" s="78"/>
      <x:c r="W126" s="12"/>
      <x:c r="X126" s="12"/>
      <x:c r="Y126" s="78"/>
      <x:c r="Z126" s="12"/>
      <x:c r="AA126" s="12"/>
      <x:c r="AB126" s="12"/>
      <x:c r="AC126" s="12"/>
      <x:c r="AD126" s="78"/>
      <x:c r="AE126" s="12"/>
      <x:c r="AF126" s="12"/>
      <x:c r="AG126" s="78"/>
      <x:c r="AH126" s="12"/>
      <x:c r="AI126" s="12"/>
      <x:c r="AJ126" s="12"/>
      <x:c r="AK126" s="12"/>
      <x:c r="AL126" s="12"/>
      <x:c r="AM126" s="12"/>
      <x:c r="AN126" s="84" t="str">
        <x:f>IF(B126="","",IF(Z126="Rejected","Rejected",IF(Z126="Superseded","Superseded",IF(Z126="Revise and Resubmit","Resubmission Required",IF(OR(AE126="Released for Defined Scope",AE126="Released with Conditions"),"Released",IF(Z126="Approved with Comments","Comments Open",IF(Z126="Approved","Approved - Release Pending",IF(Z126="Under Review","Under Review",IF(Z126="Submitted","Submitted","Draft")))))))))</x:f>
      </x:c>
      <x:c r="AO126" s="85" t="str">
        <x:f>IF(B126="","",IF(U126="","",IF(Y126&lt;&gt;"",Y126-U126,TODAY()-U126)))</x:f>
      </x:c>
      <x:c r="AP126" s="84" t="str">
        <x:f>IF(B126="","",IF(OR(C126="",D126="",F126="",G126="",M126="",O126="",S126="",Z126="",AE126=""),"Missing required field","Complete"))</x:f>
      </x:c>
    </x:row>
    <x:row r="127" ht="18" customHeight="1">
      <x:c r="A127" s="12"/>
      <x:c r="B127" s="12"/>
      <x:c r="C127" s="12"/>
      <x:c r="D127" s="12"/>
      <x:c r="E127" s="12"/>
      <x:c r="F127" s="12"/>
      <x:c r="G127" s="12"/>
      <x:c r="H127" s="12"/>
      <x:c r="I127" s="12"/>
      <x:c r="J127" s="12"/>
      <x:c r="K127" s="12"/>
      <x:c r="L127" s="12"/>
      <x:c r="M127" s="12"/>
      <x:c r="N127" s="12"/>
      <x:c r="O127" s="12"/>
      <x:c r="P127" s="12"/>
      <x:c r="Q127" s="12"/>
      <x:c r="R127" s="12"/>
      <x:c r="S127" s="12"/>
      <x:c r="T127" s="12"/>
      <x:c r="U127" s="78"/>
      <x:c r="V127" s="78"/>
      <x:c r="W127" s="12"/>
      <x:c r="X127" s="12"/>
      <x:c r="Y127" s="78"/>
      <x:c r="Z127" s="12"/>
      <x:c r="AA127" s="12"/>
      <x:c r="AB127" s="12"/>
      <x:c r="AC127" s="12"/>
      <x:c r="AD127" s="78"/>
      <x:c r="AE127" s="12"/>
      <x:c r="AF127" s="12"/>
      <x:c r="AG127" s="78"/>
      <x:c r="AH127" s="12"/>
      <x:c r="AI127" s="12"/>
      <x:c r="AJ127" s="12"/>
      <x:c r="AK127" s="12"/>
      <x:c r="AL127" s="12"/>
      <x:c r="AM127" s="12"/>
      <x:c r="AN127" s="84" t="str">
        <x:f>IF(B127="","",IF(Z127="Rejected","Rejected",IF(Z127="Superseded","Superseded",IF(Z127="Revise and Resubmit","Resubmission Required",IF(OR(AE127="Released for Defined Scope",AE127="Released with Conditions"),"Released",IF(Z127="Approved with Comments","Comments Open",IF(Z127="Approved","Approved - Release Pending",IF(Z127="Under Review","Under Review",IF(Z127="Submitted","Submitted","Draft")))))))))</x:f>
      </x:c>
      <x:c r="AO127" s="85" t="str">
        <x:f>IF(B127="","",IF(U127="","",IF(Y127&lt;&gt;"",Y127-U127,TODAY()-U127)))</x:f>
      </x:c>
      <x:c r="AP127" s="84" t="str">
        <x:f>IF(B127="","",IF(OR(C127="",D127="",F127="",G127="",M127="",O127="",S127="",Z127="",AE127=""),"Missing required field","Complete"))</x:f>
      </x:c>
    </x:row>
    <x:row r="128" ht="18" customHeight="1">
      <x:c r="A128" s="12"/>
      <x:c r="B128" s="12"/>
      <x:c r="C128" s="12"/>
      <x:c r="D128" s="12"/>
      <x:c r="E128" s="12"/>
      <x:c r="F128" s="12"/>
      <x:c r="G128" s="12"/>
      <x:c r="H128" s="12"/>
      <x:c r="I128" s="12"/>
      <x:c r="J128" s="12"/>
      <x:c r="K128" s="12"/>
      <x:c r="L128" s="12"/>
      <x:c r="M128" s="12"/>
      <x:c r="N128" s="12"/>
      <x:c r="O128" s="12"/>
      <x:c r="P128" s="12"/>
      <x:c r="Q128" s="12"/>
      <x:c r="R128" s="12"/>
      <x:c r="S128" s="12"/>
      <x:c r="T128" s="12"/>
      <x:c r="U128" s="78"/>
      <x:c r="V128" s="78"/>
      <x:c r="W128" s="12"/>
      <x:c r="X128" s="12"/>
      <x:c r="Y128" s="78"/>
      <x:c r="Z128" s="12"/>
      <x:c r="AA128" s="12"/>
      <x:c r="AB128" s="12"/>
      <x:c r="AC128" s="12"/>
      <x:c r="AD128" s="78"/>
      <x:c r="AE128" s="12"/>
      <x:c r="AF128" s="12"/>
      <x:c r="AG128" s="78"/>
      <x:c r="AH128" s="12"/>
      <x:c r="AI128" s="12"/>
      <x:c r="AJ128" s="12"/>
      <x:c r="AK128" s="12"/>
      <x:c r="AL128" s="12"/>
      <x:c r="AM128" s="12"/>
      <x:c r="AN128" s="84" t="str">
        <x:f>IF(B128="","",IF(Z128="Rejected","Rejected",IF(Z128="Superseded","Superseded",IF(Z128="Revise and Resubmit","Resubmission Required",IF(OR(AE128="Released for Defined Scope",AE128="Released with Conditions"),"Released",IF(Z128="Approved with Comments","Comments Open",IF(Z128="Approved","Approved - Release Pending",IF(Z128="Under Review","Under Review",IF(Z128="Submitted","Submitted","Draft")))))))))</x:f>
      </x:c>
      <x:c r="AO128" s="85" t="str">
        <x:f>IF(B128="","",IF(U128="","",IF(Y128&lt;&gt;"",Y128-U128,TODAY()-U128)))</x:f>
      </x:c>
      <x:c r="AP128" s="84" t="str">
        <x:f>IF(B128="","",IF(OR(C128="",D128="",F128="",G128="",M128="",O128="",S128="",Z128="",AE128=""),"Missing required field","Complete"))</x:f>
      </x:c>
    </x:row>
    <x:row r="129" ht="18" customHeight="1">
      <x:c r="A129" s="12"/>
      <x:c r="B129" s="12"/>
      <x:c r="C129" s="12"/>
      <x:c r="D129" s="12"/>
      <x:c r="E129" s="12"/>
      <x:c r="F129" s="12"/>
      <x:c r="G129" s="12"/>
      <x:c r="H129" s="12"/>
      <x:c r="I129" s="12"/>
      <x:c r="J129" s="12"/>
      <x:c r="K129" s="12"/>
      <x:c r="L129" s="12"/>
      <x:c r="M129" s="12"/>
      <x:c r="N129" s="12"/>
      <x:c r="O129" s="12"/>
      <x:c r="P129" s="12"/>
      <x:c r="Q129" s="12"/>
      <x:c r="R129" s="12"/>
      <x:c r="S129" s="12"/>
      <x:c r="T129" s="12"/>
      <x:c r="U129" s="78"/>
      <x:c r="V129" s="78"/>
      <x:c r="W129" s="12"/>
      <x:c r="X129" s="12"/>
      <x:c r="Y129" s="78"/>
      <x:c r="Z129" s="12"/>
      <x:c r="AA129" s="12"/>
      <x:c r="AB129" s="12"/>
      <x:c r="AC129" s="12"/>
      <x:c r="AD129" s="78"/>
      <x:c r="AE129" s="12"/>
      <x:c r="AF129" s="12"/>
      <x:c r="AG129" s="78"/>
      <x:c r="AH129" s="12"/>
      <x:c r="AI129" s="12"/>
      <x:c r="AJ129" s="12"/>
      <x:c r="AK129" s="12"/>
      <x:c r="AL129" s="12"/>
      <x:c r="AM129" s="12"/>
      <x:c r="AN129" s="84" t="str">
        <x:f>IF(B129="","",IF(Z129="Rejected","Rejected",IF(Z129="Superseded","Superseded",IF(Z129="Revise and Resubmit","Resubmission Required",IF(OR(AE129="Released for Defined Scope",AE129="Released with Conditions"),"Released",IF(Z129="Approved with Comments","Comments Open",IF(Z129="Approved","Approved - Release Pending",IF(Z129="Under Review","Under Review",IF(Z129="Submitted","Submitted","Draft")))))))))</x:f>
      </x:c>
      <x:c r="AO129" s="85" t="str">
        <x:f>IF(B129="","",IF(U129="","",IF(Y129&lt;&gt;"",Y129-U129,TODAY()-U129)))</x:f>
      </x:c>
      <x:c r="AP129" s="84" t="str">
        <x:f>IF(B129="","",IF(OR(C129="",D129="",F129="",G129="",M129="",O129="",S129="",Z129="",AE129=""),"Missing required field","Complete"))</x:f>
      </x:c>
    </x:row>
    <x:row r="130" ht="18" customHeight="1">
      <x:c r="A130" s="12"/>
      <x:c r="B130" s="12"/>
      <x:c r="C130" s="12"/>
      <x:c r="D130" s="12"/>
      <x:c r="E130" s="12"/>
      <x:c r="F130" s="12"/>
      <x:c r="G130" s="12"/>
      <x:c r="H130" s="12"/>
      <x:c r="I130" s="12"/>
      <x:c r="J130" s="12"/>
      <x:c r="K130" s="12"/>
      <x:c r="L130" s="12"/>
      <x:c r="M130" s="12"/>
      <x:c r="N130" s="12"/>
      <x:c r="O130" s="12"/>
      <x:c r="P130" s="12"/>
      <x:c r="Q130" s="12"/>
      <x:c r="R130" s="12"/>
      <x:c r="S130" s="12"/>
      <x:c r="T130" s="12"/>
      <x:c r="U130" s="78"/>
      <x:c r="V130" s="78"/>
      <x:c r="W130" s="12"/>
      <x:c r="X130" s="12"/>
      <x:c r="Y130" s="78"/>
      <x:c r="Z130" s="12"/>
      <x:c r="AA130" s="12"/>
      <x:c r="AB130" s="12"/>
      <x:c r="AC130" s="12"/>
      <x:c r="AD130" s="78"/>
      <x:c r="AE130" s="12"/>
      <x:c r="AF130" s="12"/>
      <x:c r="AG130" s="78"/>
      <x:c r="AH130" s="12"/>
      <x:c r="AI130" s="12"/>
      <x:c r="AJ130" s="12"/>
      <x:c r="AK130" s="12"/>
      <x:c r="AL130" s="12"/>
      <x:c r="AM130" s="12"/>
      <x:c r="AN130" s="84" t="str">
        <x:f>IF(B130="","",IF(Z130="Rejected","Rejected",IF(Z130="Superseded","Superseded",IF(Z130="Revise and Resubmit","Resubmission Required",IF(OR(AE130="Released for Defined Scope",AE130="Released with Conditions"),"Released",IF(Z130="Approved with Comments","Comments Open",IF(Z130="Approved","Approved - Release Pending",IF(Z130="Under Review","Under Review",IF(Z130="Submitted","Submitted","Draft")))))))))</x:f>
      </x:c>
      <x:c r="AO130" s="85" t="str">
        <x:f>IF(B130="","",IF(U130="","",IF(Y130&lt;&gt;"",Y130-U130,TODAY()-U130)))</x:f>
      </x:c>
      <x:c r="AP130" s="84" t="str">
        <x:f>IF(B130="","",IF(OR(C130="",D130="",F130="",G130="",M130="",O130="",S130="",Z130="",AE130=""),"Missing required field","Complete"))</x:f>
      </x:c>
    </x:row>
    <x:row r="131" ht="18" customHeight="1">
      <x:c r="A131" s="12"/>
      <x:c r="B131" s="12"/>
      <x:c r="C131" s="12"/>
      <x:c r="D131" s="12"/>
      <x:c r="E131" s="12"/>
      <x:c r="F131" s="12"/>
      <x:c r="G131" s="12"/>
      <x:c r="H131" s="12"/>
      <x:c r="I131" s="12"/>
      <x:c r="J131" s="12"/>
      <x:c r="K131" s="12"/>
      <x:c r="L131" s="12"/>
      <x:c r="M131" s="12"/>
      <x:c r="N131" s="12"/>
      <x:c r="O131" s="12"/>
      <x:c r="P131" s="12"/>
      <x:c r="Q131" s="12"/>
      <x:c r="R131" s="12"/>
      <x:c r="S131" s="12"/>
      <x:c r="T131" s="12"/>
      <x:c r="U131" s="78"/>
      <x:c r="V131" s="78"/>
      <x:c r="W131" s="12"/>
      <x:c r="X131" s="12"/>
      <x:c r="Y131" s="78"/>
      <x:c r="Z131" s="12"/>
      <x:c r="AA131" s="12"/>
      <x:c r="AB131" s="12"/>
      <x:c r="AC131" s="12"/>
      <x:c r="AD131" s="78"/>
      <x:c r="AE131" s="12"/>
      <x:c r="AF131" s="12"/>
      <x:c r="AG131" s="78"/>
      <x:c r="AH131" s="12"/>
      <x:c r="AI131" s="12"/>
      <x:c r="AJ131" s="12"/>
      <x:c r="AK131" s="12"/>
      <x:c r="AL131" s="12"/>
      <x:c r="AM131" s="12"/>
      <x:c r="AN131" s="84" t="str">
        <x:f>IF(B131="","",IF(Z131="Rejected","Rejected",IF(Z131="Superseded","Superseded",IF(Z131="Revise and Resubmit","Resubmission Required",IF(OR(AE131="Released for Defined Scope",AE131="Released with Conditions"),"Released",IF(Z131="Approved with Comments","Comments Open",IF(Z131="Approved","Approved - Release Pending",IF(Z131="Under Review","Under Review",IF(Z131="Submitted","Submitted","Draft")))))))))</x:f>
      </x:c>
      <x:c r="AO131" s="85" t="str">
        <x:f>IF(B131="","",IF(U131="","",IF(Y131&lt;&gt;"",Y131-U131,TODAY()-U131)))</x:f>
      </x:c>
      <x:c r="AP131" s="84" t="str">
        <x:f>IF(B131="","",IF(OR(C131="",D131="",F131="",G131="",M131="",O131="",S131="",Z131="",AE131=""),"Missing required field","Complete"))</x:f>
      </x:c>
    </x:row>
    <x:row r="132" ht="18" customHeight="1">
      <x:c r="A132" s="12"/>
      <x:c r="B132" s="12"/>
      <x:c r="C132" s="12"/>
      <x:c r="D132" s="12"/>
      <x:c r="E132" s="12"/>
      <x:c r="F132" s="12"/>
      <x:c r="G132" s="12"/>
      <x:c r="H132" s="12"/>
      <x:c r="I132" s="12"/>
      <x:c r="J132" s="12"/>
      <x:c r="K132" s="12"/>
      <x:c r="L132" s="12"/>
      <x:c r="M132" s="12"/>
      <x:c r="N132" s="12"/>
      <x:c r="O132" s="12"/>
      <x:c r="P132" s="12"/>
      <x:c r="Q132" s="12"/>
      <x:c r="R132" s="12"/>
      <x:c r="S132" s="12"/>
      <x:c r="T132" s="12"/>
      <x:c r="U132" s="78"/>
      <x:c r="V132" s="78"/>
      <x:c r="W132" s="12"/>
      <x:c r="X132" s="12"/>
      <x:c r="Y132" s="78"/>
      <x:c r="Z132" s="12"/>
      <x:c r="AA132" s="12"/>
      <x:c r="AB132" s="12"/>
      <x:c r="AC132" s="12"/>
      <x:c r="AD132" s="78"/>
      <x:c r="AE132" s="12"/>
      <x:c r="AF132" s="12"/>
      <x:c r="AG132" s="78"/>
      <x:c r="AH132" s="12"/>
      <x:c r="AI132" s="12"/>
      <x:c r="AJ132" s="12"/>
      <x:c r="AK132" s="12"/>
      <x:c r="AL132" s="12"/>
      <x:c r="AM132" s="12"/>
      <x:c r="AN132" s="84" t="str">
        <x:f>IF(B132="","",IF(Z132="Rejected","Rejected",IF(Z132="Superseded","Superseded",IF(Z132="Revise and Resubmit","Resubmission Required",IF(OR(AE132="Released for Defined Scope",AE132="Released with Conditions"),"Released",IF(Z132="Approved with Comments","Comments Open",IF(Z132="Approved","Approved - Release Pending",IF(Z132="Under Review","Under Review",IF(Z132="Submitted","Submitted","Draft")))))))))</x:f>
      </x:c>
      <x:c r="AO132" s="85" t="str">
        <x:f>IF(B132="","",IF(U132="","",IF(Y132&lt;&gt;"",Y132-U132,TODAY()-U132)))</x:f>
      </x:c>
      <x:c r="AP132" s="84" t="str">
        <x:f>IF(B132="","",IF(OR(C132="",D132="",F132="",G132="",M132="",O132="",S132="",Z132="",AE132=""),"Missing required field","Complete"))</x:f>
      </x:c>
    </x:row>
    <x:row r="133" ht="18" customHeight="1">
      <x:c r="A133" s="12"/>
      <x:c r="B133" s="12"/>
      <x:c r="C133" s="12"/>
      <x:c r="D133" s="12"/>
      <x:c r="E133" s="12"/>
      <x:c r="F133" s="12"/>
      <x:c r="G133" s="12"/>
      <x:c r="H133" s="12"/>
      <x:c r="I133" s="12"/>
      <x:c r="J133" s="12"/>
      <x:c r="K133" s="12"/>
      <x:c r="L133" s="12"/>
      <x:c r="M133" s="12"/>
      <x:c r="N133" s="12"/>
      <x:c r="O133" s="12"/>
      <x:c r="P133" s="12"/>
      <x:c r="Q133" s="12"/>
      <x:c r="R133" s="12"/>
      <x:c r="S133" s="12"/>
      <x:c r="T133" s="12"/>
      <x:c r="U133" s="78"/>
      <x:c r="V133" s="78"/>
      <x:c r="W133" s="12"/>
      <x:c r="X133" s="12"/>
      <x:c r="Y133" s="78"/>
      <x:c r="Z133" s="12"/>
      <x:c r="AA133" s="12"/>
      <x:c r="AB133" s="12"/>
      <x:c r="AC133" s="12"/>
      <x:c r="AD133" s="78"/>
      <x:c r="AE133" s="12"/>
      <x:c r="AF133" s="12"/>
      <x:c r="AG133" s="78"/>
      <x:c r="AH133" s="12"/>
      <x:c r="AI133" s="12"/>
      <x:c r="AJ133" s="12"/>
      <x:c r="AK133" s="12"/>
      <x:c r="AL133" s="12"/>
      <x:c r="AM133" s="12"/>
      <x:c r="AN133" s="84" t="str">
        <x:f>IF(B133="","",IF(Z133="Rejected","Rejected",IF(Z133="Superseded","Superseded",IF(Z133="Revise and Resubmit","Resubmission Required",IF(OR(AE133="Released for Defined Scope",AE133="Released with Conditions"),"Released",IF(Z133="Approved with Comments","Comments Open",IF(Z133="Approved","Approved - Release Pending",IF(Z133="Under Review","Under Review",IF(Z133="Submitted","Submitted","Draft")))))))))</x:f>
      </x:c>
      <x:c r="AO133" s="85" t="str">
        <x:f>IF(B133="","",IF(U133="","",IF(Y133&lt;&gt;"",Y133-U133,TODAY()-U133)))</x:f>
      </x:c>
      <x:c r="AP133" s="84" t="str">
        <x:f>IF(B133="","",IF(OR(C133="",D133="",F133="",G133="",M133="",O133="",S133="",Z133="",AE133=""),"Missing required field","Complete"))</x:f>
      </x:c>
    </x:row>
    <x:row r="134" ht="18" customHeight="1">
      <x:c r="A134" s="12"/>
      <x:c r="B134" s="12"/>
      <x:c r="C134" s="12"/>
      <x:c r="D134" s="12"/>
      <x:c r="E134" s="12"/>
      <x:c r="F134" s="12"/>
      <x:c r="G134" s="12"/>
      <x:c r="H134" s="12"/>
      <x:c r="I134" s="12"/>
      <x:c r="J134" s="12"/>
      <x:c r="K134" s="12"/>
      <x:c r="L134" s="12"/>
      <x:c r="M134" s="12"/>
      <x:c r="N134" s="12"/>
      <x:c r="O134" s="12"/>
      <x:c r="P134" s="12"/>
      <x:c r="Q134" s="12"/>
      <x:c r="R134" s="12"/>
      <x:c r="S134" s="12"/>
      <x:c r="T134" s="12"/>
      <x:c r="U134" s="78"/>
      <x:c r="V134" s="78"/>
      <x:c r="W134" s="12"/>
      <x:c r="X134" s="12"/>
      <x:c r="Y134" s="78"/>
      <x:c r="Z134" s="12"/>
      <x:c r="AA134" s="12"/>
      <x:c r="AB134" s="12"/>
      <x:c r="AC134" s="12"/>
      <x:c r="AD134" s="78"/>
      <x:c r="AE134" s="12"/>
      <x:c r="AF134" s="12"/>
      <x:c r="AG134" s="78"/>
      <x:c r="AH134" s="12"/>
      <x:c r="AI134" s="12"/>
      <x:c r="AJ134" s="12"/>
      <x:c r="AK134" s="12"/>
      <x:c r="AL134" s="12"/>
      <x:c r="AM134" s="12"/>
      <x:c r="AN134" s="84" t="str">
        <x:f>IF(B134="","",IF(Z134="Rejected","Rejected",IF(Z134="Superseded","Superseded",IF(Z134="Revise and Resubmit","Resubmission Required",IF(OR(AE134="Released for Defined Scope",AE134="Released with Conditions"),"Released",IF(Z134="Approved with Comments","Comments Open",IF(Z134="Approved","Approved - Release Pending",IF(Z134="Under Review","Under Review",IF(Z134="Submitted","Submitted","Draft")))))))))</x:f>
      </x:c>
      <x:c r="AO134" s="85" t="str">
        <x:f>IF(B134="","",IF(U134="","",IF(Y134&lt;&gt;"",Y134-U134,TODAY()-U134)))</x:f>
      </x:c>
      <x:c r="AP134" s="84" t="str">
        <x:f>IF(B134="","",IF(OR(C134="",D134="",F134="",G134="",M134="",O134="",S134="",Z134="",AE134=""),"Missing required field","Complete"))</x:f>
      </x:c>
    </x:row>
    <x:row r="135" ht="18" customHeight="1">
      <x:c r="A135" s="12"/>
      <x:c r="B135" s="12"/>
      <x:c r="C135" s="12"/>
      <x:c r="D135" s="12"/>
      <x:c r="E135" s="12"/>
      <x:c r="F135" s="12"/>
      <x:c r="G135" s="12"/>
      <x:c r="H135" s="12"/>
      <x:c r="I135" s="12"/>
      <x:c r="J135" s="12"/>
      <x:c r="K135" s="12"/>
      <x:c r="L135" s="12"/>
      <x:c r="M135" s="12"/>
      <x:c r="N135" s="12"/>
      <x:c r="O135" s="12"/>
      <x:c r="P135" s="12"/>
      <x:c r="Q135" s="12"/>
      <x:c r="R135" s="12"/>
      <x:c r="S135" s="12"/>
      <x:c r="T135" s="12"/>
      <x:c r="U135" s="78"/>
      <x:c r="V135" s="78"/>
      <x:c r="W135" s="12"/>
      <x:c r="X135" s="12"/>
      <x:c r="Y135" s="78"/>
      <x:c r="Z135" s="12"/>
      <x:c r="AA135" s="12"/>
      <x:c r="AB135" s="12"/>
      <x:c r="AC135" s="12"/>
      <x:c r="AD135" s="78"/>
      <x:c r="AE135" s="12"/>
      <x:c r="AF135" s="12"/>
      <x:c r="AG135" s="78"/>
      <x:c r="AH135" s="12"/>
      <x:c r="AI135" s="12"/>
      <x:c r="AJ135" s="12"/>
      <x:c r="AK135" s="12"/>
      <x:c r="AL135" s="12"/>
      <x:c r="AM135" s="12"/>
      <x:c r="AN135" s="84" t="str">
        <x:f>IF(B135="","",IF(Z135="Rejected","Rejected",IF(Z135="Superseded","Superseded",IF(Z135="Revise and Resubmit","Resubmission Required",IF(OR(AE135="Released for Defined Scope",AE135="Released with Conditions"),"Released",IF(Z135="Approved with Comments","Comments Open",IF(Z135="Approved","Approved - Release Pending",IF(Z135="Under Review","Under Review",IF(Z135="Submitted","Submitted","Draft")))))))))</x:f>
      </x:c>
      <x:c r="AO135" s="85" t="str">
        <x:f>IF(B135="","",IF(U135="","",IF(Y135&lt;&gt;"",Y135-U135,TODAY()-U135)))</x:f>
      </x:c>
      <x:c r="AP135" s="84" t="str">
        <x:f>IF(B135="","",IF(OR(C135="",D135="",F135="",G135="",M135="",O135="",S135="",Z135="",AE135=""),"Missing required field","Complete"))</x:f>
      </x:c>
    </x:row>
    <x:row r="136" ht="18" customHeight="1">
      <x:c r="A136" s="12"/>
      <x:c r="B136" s="12"/>
      <x:c r="C136" s="12"/>
      <x:c r="D136" s="12"/>
      <x:c r="E136" s="12"/>
      <x:c r="F136" s="12"/>
      <x:c r="G136" s="12"/>
      <x:c r="H136" s="12"/>
      <x:c r="I136" s="12"/>
      <x:c r="J136" s="12"/>
      <x:c r="K136" s="12"/>
      <x:c r="L136" s="12"/>
      <x:c r="M136" s="12"/>
      <x:c r="N136" s="12"/>
      <x:c r="O136" s="12"/>
      <x:c r="P136" s="12"/>
      <x:c r="Q136" s="12"/>
      <x:c r="R136" s="12"/>
      <x:c r="S136" s="12"/>
      <x:c r="T136" s="12"/>
      <x:c r="U136" s="78"/>
      <x:c r="V136" s="78"/>
      <x:c r="W136" s="12"/>
      <x:c r="X136" s="12"/>
      <x:c r="Y136" s="78"/>
      <x:c r="Z136" s="12"/>
      <x:c r="AA136" s="12"/>
      <x:c r="AB136" s="12"/>
      <x:c r="AC136" s="12"/>
      <x:c r="AD136" s="78"/>
      <x:c r="AE136" s="12"/>
      <x:c r="AF136" s="12"/>
      <x:c r="AG136" s="78"/>
      <x:c r="AH136" s="12"/>
      <x:c r="AI136" s="12"/>
      <x:c r="AJ136" s="12"/>
      <x:c r="AK136" s="12"/>
      <x:c r="AL136" s="12"/>
      <x:c r="AM136" s="12"/>
      <x:c r="AN136" s="84" t="str">
        <x:f>IF(B136="","",IF(Z136="Rejected","Rejected",IF(Z136="Superseded","Superseded",IF(Z136="Revise and Resubmit","Resubmission Required",IF(OR(AE136="Released for Defined Scope",AE136="Released with Conditions"),"Released",IF(Z136="Approved with Comments","Comments Open",IF(Z136="Approved","Approved - Release Pending",IF(Z136="Under Review","Under Review",IF(Z136="Submitted","Submitted","Draft")))))))))</x:f>
      </x:c>
      <x:c r="AO136" s="85" t="str">
        <x:f>IF(B136="","",IF(U136="","",IF(Y136&lt;&gt;"",Y136-U136,TODAY()-U136)))</x:f>
      </x:c>
      <x:c r="AP136" s="84" t="str">
        <x:f>IF(B136="","",IF(OR(C136="",D136="",F136="",G136="",M136="",O136="",S136="",Z136="",AE136=""),"Missing required field","Complete"))</x:f>
      </x:c>
    </x:row>
    <x:row r="137" ht="18" customHeight="1">
      <x:c r="A137" s="12"/>
      <x:c r="B137" s="12"/>
      <x:c r="C137" s="12"/>
      <x:c r="D137" s="12"/>
      <x:c r="E137" s="12"/>
      <x:c r="F137" s="12"/>
      <x:c r="G137" s="12"/>
      <x:c r="H137" s="12"/>
      <x:c r="I137" s="12"/>
      <x:c r="J137" s="12"/>
      <x:c r="K137" s="12"/>
      <x:c r="L137" s="12"/>
      <x:c r="M137" s="12"/>
      <x:c r="N137" s="12"/>
      <x:c r="O137" s="12"/>
      <x:c r="P137" s="12"/>
      <x:c r="Q137" s="12"/>
      <x:c r="R137" s="12"/>
      <x:c r="S137" s="12"/>
      <x:c r="T137" s="12"/>
      <x:c r="U137" s="78"/>
      <x:c r="V137" s="78"/>
      <x:c r="W137" s="12"/>
      <x:c r="X137" s="12"/>
      <x:c r="Y137" s="78"/>
      <x:c r="Z137" s="12"/>
      <x:c r="AA137" s="12"/>
      <x:c r="AB137" s="12"/>
      <x:c r="AC137" s="12"/>
      <x:c r="AD137" s="78"/>
      <x:c r="AE137" s="12"/>
      <x:c r="AF137" s="12"/>
      <x:c r="AG137" s="78"/>
      <x:c r="AH137" s="12"/>
      <x:c r="AI137" s="12"/>
      <x:c r="AJ137" s="12"/>
      <x:c r="AK137" s="12"/>
      <x:c r="AL137" s="12"/>
      <x:c r="AM137" s="12"/>
      <x:c r="AN137" s="84" t="str">
        <x:f>IF(B137="","",IF(Z137="Rejected","Rejected",IF(Z137="Superseded","Superseded",IF(Z137="Revise and Resubmit","Resubmission Required",IF(OR(AE137="Released for Defined Scope",AE137="Released with Conditions"),"Released",IF(Z137="Approved with Comments","Comments Open",IF(Z137="Approved","Approved - Release Pending",IF(Z137="Under Review","Under Review",IF(Z137="Submitted","Submitted","Draft")))))))))</x:f>
      </x:c>
      <x:c r="AO137" s="85" t="str">
        <x:f>IF(B137="","",IF(U137="","",IF(Y137&lt;&gt;"",Y137-U137,TODAY()-U137)))</x:f>
      </x:c>
      <x:c r="AP137" s="84" t="str">
        <x:f>IF(B137="","",IF(OR(C137="",D137="",F137="",G137="",M137="",O137="",S137="",Z137="",AE137=""),"Missing required field","Complete"))</x:f>
      </x:c>
    </x:row>
    <x:row r="138" ht="18" customHeight="1">
      <x:c r="A138" s="12"/>
      <x:c r="B138" s="12"/>
      <x:c r="C138" s="12"/>
      <x:c r="D138" s="12"/>
      <x:c r="E138" s="12"/>
      <x:c r="F138" s="12"/>
      <x:c r="G138" s="12"/>
      <x:c r="H138" s="12"/>
      <x:c r="I138" s="12"/>
      <x:c r="J138" s="12"/>
      <x:c r="K138" s="12"/>
      <x:c r="L138" s="12"/>
      <x:c r="M138" s="12"/>
      <x:c r="N138" s="12"/>
      <x:c r="O138" s="12"/>
      <x:c r="P138" s="12"/>
      <x:c r="Q138" s="12"/>
      <x:c r="R138" s="12"/>
      <x:c r="S138" s="12"/>
      <x:c r="T138" s="12"/>
      <x:c r="U138" s="78"/>
      <x:c r="V138" s="78"/>
      <x:c r="W138" s="12"/>
      <x:c r="X138" s="12"/>
      <x:c r="Y138" s="78"/>
      <x:c r="Z138" s="12"/>
      <x:c r="AA138" s="12"/>
      <x:c r="AB138" s="12"/>
      <x:c r="AC138" s="12"/>
      <x:c r="AD138" s="78"/>
      <x:c r="AE138" s="12"/>
      <x:c r="AF138" s="12"/>
      <x:c r="AG138" s="78"/>
      <x:c r="AH138" s="12"/>
      <x:c r="AI138" s="12"/>
      <x:c r="AJ138" s="12"/>
      <x:c r="AK138" s="12"/>
      <x:c r="AL138" s="12"/>
      <x:c r="AM138" s="12"/>
      <x:c r="AN138" s="84" t="str">
        <x:f>IF(B138="","",IF(Z138="Rejected","Rejected",IF(Z138="Superseded","Superseded",IF(Z138="Revise and Resubmit","Resubmission Required",IF(OR(AE138="Released for Defined Scope",AE138="Released with Conditions"),"Released",IF(Z138="Approved with Comments","Comments Open",IF(Z138="Approved","Approved - Release Pending",IF(Z138="Under Review","Under Review",IF(Z138="Submitted","Submitted","Draft")))))))))</x:f>
      </x:c>
      <x:c r="AO138" s="85" t="str">
        <x:f>IF(B138="","",IF(U138="","",IF(Y138&lt;&gt;"",Y138-U138,TODAY()-U138)))</x:f>
      </x:c>
      <x:c r="AP138" s="84" t="str">
        <x:f>IF(B138="","",IF(OR(C138="",D138="",F138="",G138="",M138="",O138="",S138="",Z138="",AE138=""),"Missing required field","Complete"))</x:f>
      </x:c>
    </x:row>
    <x:row r="139" ht="18" customHeight="1">
      <x:c r="A139" s="12"/>
      <x:c r="B139" s="12"/>
      <x:c r="C139" s="12"/>
      <x:c r="D139" s="12"/>
      <x:c r="E139" s="12"/>
      <x:c r="F139" s="12"/>
      <x:c r="G139" s="12"/>
      <x:c r="H139" s="12"/>
      <x:c r="I139" s="12"/>
      <x:c r="J139" s="12"/>
      <x:c r="K139" s="12"/>
      <x:c r="L139" s="12"/>
      <x:c r="M139" s="12"/>
      <x:c r="N139" s="12"/>
      <x:c r="O139" s="12"/>
      <x:c r="P139" s="12"/>
      <x:c r="Q139" s="12"/>
      <x:c r="R139" s="12"/>
      <x:c r="S139" s="12"/>
      <x:c r="T139" s="12"/>
      <x:c r="U139" s="78"/>
      <x:c r="V139" s="78"/>
      <x:c r="W139" s="12"/>
      <x:c r="X139" s="12"/>
      <x:c r="Y139" s="78"/>
      <x:c r="Z139" s="12"/>
      <x:c r="AA139" s="12"/>
      <x:c r="AB139" s="12"/>
      <x:c r="AC139" s="12"/>
      <x:c r="AD139" s="78"/>
      <x:c r="AE139" s="12"/>
      <x:c r="AF139" s="12"/>
      <x:c r="AG139" s="78"/>
      <x:c r="AH139" s="12"/>
      <x:c r="AI139" s="12"/>
      <x:c r="AJ139" s="12"/>
      <x:c r="AK139" s="12"/>
      <x:c r="AL139" s="12"/>
      <x:c r="AM139" s="12"/>
      <x:c r="AN139" s="84" t="str">
        <x:f>IF(B139="","",IF(Z139="Rejected","Rejected",IF(Z139="Superseded","Superseded",IF(Z139="Revise and Resubmit","Resubmission Required",IF(OR(AE139="Released for Defined Scope",AE139="Released with Conditions"),"Released",IF(Z139="Approved with Comments","Comments Open",IF(Z139="Approved","Approved - Release Pending",IF(Z139="Under Review","Under Review",IF(Z139="Submitted","Submitted","Draft")))))))))</x:f>
      </x:c>
      <x:c r="AO139" s="85" t="str">
        <x:f>IF(B139="","",IF(U139="","",IF(Y139&lt;&gt;"",Y139-U139,TODAY()-U139)))</x:f>
      </x:c>
      <x:c r="AP139" s="84" t="str">
        <x:f>IF(B139="","",IF(OR(C139="",D139="",F139="",G139="",M139="",O139="",S139="",Z139="",AE139=""),"Missing required field","Complete"))</x:f>
      </x:c>
    </x:row>
    <x:row r="140" ht="18" customHeight="1">
      <x:c r="A140" s="12"/>
      <x:c r="B140" s="12"/>
      <x:c r="C140" s="12"/>
      <x:c r="D140" s="12"/>
      <x:c r="E140" s="12"/>
      <x:c r="F140" s="12"/>
      <x:c r="G140" s="12"/>
      <x:c r="H140" s="12"/>
      <x:c r="I140" s="12"/>
      <x:c r="J140" s="12"/>
      <x:c r="K140" s="12"/>
      <x:c r="L140" s="12"/>
      <x:c r="M140" s="12"/>
      <x:c r="N140" s="12"/>
      <x:c r="O140" s="12"/>
      <x:c r="P140" s="12"/>
      <x:c r="Q140" s="12"/>
      <x:c r="R140" s="12"/>
      <x:c r="S140" s="12"/>
      <x:c r="T140" s="12"/>
      <x:c r="U140" s="78"/>
      <x:c r="V140" s="78"/>
      <x:c r="W140" s="12"/>
      <x:c r="X140" s="12"/>
      <x:c r="Y140" s="78"/>
      <x:c r="Z140" s="12"/>
      <x:c r="AA140" s="12"/>
      <x:c r="AB140" s="12"/>
      <x:c r="AC140" s="12"/>
      <x:c r="AD140" s="78"/>
      <x:c r="AE140" s="12"/>
      <x:c r="AF140" s="12"/>
      <x:c r="AG140" s="78"/>
      <x:c r="AH140" s="12"/>
      <x:c r="AI140" s="12"/>
      <x:c r="AJ140" s="12"/>
      <x:c r="AK140" s="12"/>
      <x:c r="AL140" s="12"/>
      <x:c r="AM140" s="12"/>
      <x:c r="AN140" s="84" t="str">
        <x:f>IF(B140="","",IF(Z140="Rejected","Rejected",IF(Z140="Superseded","Superseded",IF(Z140="Revise and Resubmit","Resubmission Required",IF(OR(AE140="Released for Defined Scope",AE140="Released with Conditions"),"Released",IF(Z140="Approved with Comments","Comments Open",IF(Z140="Approved","Approved - Release Pending",IF(Z140="Under Review","Under Review",IF(Z140="Submitted","Submitted","Draft")))))))))</x:f>
      </x:c>
      <x:c r="AO140" s="85" t="str">
        <x:f>IF(B140="","",IF(U140="","",IF(Y140&lt;&gt;"",Y140-U140,TODAY()-U140)))</x:f>
      </x:c>
      <x:c r="AP140" s="84" t="str">
        <x:f>IF(B140="","",IF(OR(C140="",D140="",F140="",G140="",M140="",O140="",S140="",Z140="",AE140=""),"Missing required field","Complete"))</x:f>
      </x:c>
    </x:row>
    <x:row r="141" ht="18" customHeight="1">
      <x:c r="A141" s="12"/>
      <x:c r="B141" s="12"/>
      <x:c r="C141" s="12"/>
      <x:c r="D141" s="12"/>
      <x:c r="E141" s="12"/>
      <x:c r="F141" s="12"/>
      <x:c r="G141" s="12"/>
      <x:c r="H141" s="12"/>
      <x:c r="I141" s="12"/>
      <x:c r="J141" s="12"/>
      <x:c r="K141" s="12"/>
      <x:c r="L141" s="12"/>
      <x:c r="M141" s="12"/>
      <x:c r="N141" s="12"/>
      <x:c r="O141" s="12"/>
      <x:c r="P141" s="12"/>
      <x:c r="Q141" s="12"/>
      <x:c r="R141" s="12"/>
      <x:c r="S141" s="12"/>
      <x:c r="T141" s="12"/>
      <x:c r="U141" s="78"/>
      <x:c r="V141" s="78"/>
      <x:c r="W141" s="12"/>
      <x:c r="X141" s="12"/>
      <x:c r="Y141" s="78"/>
      <x:c r="Z141" s="12"/>
      <x:c r="AA141" s="12"/>
      <x:c r="AB141" s="12"/>
      <x:c r="AC141" s="12"/>
      <x:c r="AD141" s="78"/>
      <x:c r="AE141" s="12"/>
      <x:c r="AF141" s="12"/>
      <x:c r="AG141" s="78"/>
      <x:c r="AH141" s="12"/>
      <x:c r="AI141" s="12"/>
      <x:c r="AJ141" s="12"/>
      <x:c r="AK141" s="12"/>
      <x:c r="AL141" s="12"/>
      <x:c r="AM141" s="12"/>
      <x:c r="AN141" s="84" t="str">
        <x:f>IF(B141="","",IF(Z141="Rejected","Rejected",IF(Z141="Superseded","Superseded",IF(Z141="Revise and Resubmit","Resubmission Required",IF(OR(AE141="Released for Defined Scope",AE141="Released with Conditions"),"Released",IF(Z141="Approved with Comments","Comments Open",IF(Z141="Approved","Approved - Release Pending",IF(Z141="Under Review","Under Review",IF(Z141="Submitted","Submitted","Draft")))))))))</x:f>
      </x:c>
      <x:c r="AO141" s="85" t="str">
        <x:f>IF(B141="","",IF(U141="","",IF(Y141&lt;&gt;"",Y141-U141,TODAY()-U141)))</x:f>
      </x:c>
      <x:c r="AP141" s="84" t="str">
        <x:f>IF(B141="","",IF(OR(C141="",D141="",F141="",G141="",M141="",O141="",S141="",Z141="",AE141=""),"Missing required field","Complete"))</x:f>
      </x:c>
    </x:row>
    <x:row r="142" ht="18" customHeight="1">
      <x:c r="A142" s="12"/>
      <x:c r="B142" s="12"/>
      <x:c r="C142" s="12"/>
      <x:c r="D142" s="12"/>
      <x:c r="E142" s="12"/>
      <x:c r="F142" s="12"/>
      <x:c r="G142" s="12"/>
      <x:c r="H142" s="12"/>
      <x:c r="I142" s="12"/>
      <x:c r="J142" s="12"/>
      <x:c r="K142" s="12"/>
      <x:c r="L142" s="12"/>
      <x:c r="M142" s="12"/>
      <x:c r="N142" s="12"/>
      <x:c r="O142" s="12"/>
      <x:c r="P142" s="12"/>
      <x:c r="Q142" s="12"/>
      <x:c r="R142" s="12"/>
      <x:c r="S142" s="12"/>
      <x:c r="T142" s="12"/>
      <x:c r="U142" s="78"/>
      <x:c r="V142" s="78"/>
      <x:c r="W142" s="12"/>
      <x:c r="X142" s="12"/>
      <x:c r="Y142" s="78"/>
      <x:c r="Z142" s="12"/>
      <x:c r="AA142" s="12"/>
      <x:c r="AB142" s="12"/>
      <x:c r="AC142" s="12"/>
      <x:c r="AD142" s="78"/>
      <x:c r="AE142" s="12"/>
      <x:c r="AF142" s="12"/>
      <x:c r="AG142" s="78"/>
      <x:c r="AH142" s="12"/>
      <x:c r="AI142" s="12"/>
      <x:c r="AJ142" s="12"/>
      <x:c r="AK142" s="12"/>
      <x:c r="AL142" s="12"/>
      <x:c r="AM142" s="12"/>
      <x:c r="AN142" s="84" t="str">
        <x:f>IF(B142="","",IF(Z142="Rejected","Rejected",IF(Z142="Superseded","Superseded",IF(Z142="Revise and Resubmit","Resubmission Required",IF(OR(AE142="Released for Defined Scope",AE142="Released with Conditions"),"Released",IF(Z142="Approved with Comments","Comments Open",IF(Z142="Approved","Approved - Release Pending",IF(Z142="Under Review","Under Review",IF(Z142="Submitted","Submitted","Draft")))))))))</x:f>
      </x:c>
      <x:c r="AO142" s="85" t="str">
        <x:f>IF(B142="","",IF(U142="","",IF(Y142&lt;&gt;"",Y142-U142,TODAY()-U142)))</x:f>
      </x:c>
      <x:c r="AP142" s="84" t="str">
        <x:f>IF(B142="","",IF(OR(C142="",D142="",F142="",G142="",M142="",O142="",S142="",Z142="",AE142=""),"Missing required field","Complete"))</x:f>
      </x:c>
    </x:row>
    <x:row r="143" ht="18" customHeight="1">
      <x:c r="A143" s="12"/>
      <x:c r="B143" s="12"/>
      <x:c r="C143" s="12"/>
      <x:c r="D143" s="12"/>
      <x:c r="E143" s="12"/>
      <x:c r="F143" s="12"/>
      <x:c r="G143" s="12"/>
      <x:c r="H143" s="12"/>
      <x:c r="I143" s="12"/>
      <x:c r="J143" s="12"/>
      <x:c r="K143" s="12"/>
      <x:c r="L143" s="12"/>
      <x:c r="M143" s="12"/>
      <x:c r="N143" s="12"/>
      <x:c r="O143" s="12"/>
      <x:c r="P143" s="12"/>
      <x:c r="Q143" s="12"/>
      <x:c r="R143" s="12"/>
      <x:c r="S143" s="12"/>
      <x:c r="T143" s="12"/>
      <x:c r="U143" s="78"/>
      <x:c r="V143" s="78"/>
      <x:c r="W143" s="12"/>
      <x:c r="X143" s="12"/>
      <x:c r="Y143" s="78"/>
      <x:c r="Z143" s="12"/>
      <x:c r="AA143" s="12"/>
      <x:c r="AB143" s="12"/>
      <x:c r="AC143" s="12"/>
      <x:c r="AD143" s="78"/>
      <x:c r="AE143" s="12"/>
      <x:c r="AF143" s="12"/>
      <x:c r="AG143" s="78"/>
      <x:c r="AH143" s="12"/>
      <x:c r="AI143" s="12"/>
      <x:c r="AJ143" s="12"/>
      <x:c r="AK143" s="12"/>
      <x:c r="AL143" s="12"/>
      <x:c r="AM143" s="12"/>
      <x:c r="AN143" s="84" t="str">
        <x:f>IF(B143="","",IF(Z143="Rejected","Rejected",IF(Z143="Superseded","Superseded",IF(Z143="Revise and Resubmit","Resubmission Required",IF(OR(AE143="Released for Defined Scope",AE143="Released with Conditions"),"Released",IF(Z143="Approved with Comments","Comments Open",IF(Z143="Approved","Approved - Release Pending",IF(Z143="Under Review","Under Review",IF(Z143="Submitted","Submitted","Draft")))))))))</x:f>
      </x:c>
      <x:c r="AO143" s="85" t="str">
        <x:f>IF(B143="","",IF(U143="","",IF(Y143&lt;&gt;"",Y143-U143,TODAY()-U143)))</x:f>
      </x:c>
      <x:c r="AP143" s="84" t="str">
        <x:f>IF(B143="","",IF(OR(C143="",D143="",F143="",G143="",M143="",O143="",S143="",Z143="",AE143=""),"Missing required field","Complete"))</x:f>
      </x:c>
    </x:row>
    <x:row r="144" ht="18" customHeight="1">
      <x:c r="A144" s="12"/>
      <x:c r="B144" s="12"/>
      <x:c r="C144" s="12"/>
      <x:c r="D144" s="12"/>
      <x:c r="E144" s="12"/>
      <x:c r="F144" s="12"/>
      <x:c r="G144" s="12"/>
      <x:c r="H144" s="12"/>
      <x:c r="I144" s="12"/>
      <x:c r="J144" s="12"/>
      <x:c r="K144" s="12"/>
      <x:c r="L144" s="12"/>
      <x:c r="M144" s="12"/>
      <x:c r="N144" s="12"/>
      <x:c r="O144" s="12"/>
      <x:c r="P144" s="12"/>
      <x:c r="Q144" s="12"/>
      <x:c r="R144" s="12"/>
      <x:c r="S144" s="12"/>
      <x:c r="T144" s="12"/>
      <x:c r="U144" s="78"/>
      <x:c r="V144" s="78"/>
      <x:c r="W144" s="12"/>
      <x:c r="X144" s="12"/>
      <x:c r="Y144" s="78"/>
      <x:c r="Z144" s="12"/>
      <x:c r="AA144" s="12"/>
      <x:c r="AB144" s="12"/>
      <x:c r="AC144" s="12"/>
      <x:c r="AD144" s="78"/>
      <x:c r="AE144" s="12"/>
      <x:c r="AF144" s="12"/>
      <x:c r="AG144" s="78"/>
      <x:c r="AH144" s="12"/>
      <x:c r="AI144" s="12"/>
      <x:c r="AJ144" s="12"/>
      <x:c r="AK144" s="12"/>
      <x:c r="AL144" s="12"/>
      <x:c r="AM144" s="12"/>
      <x:c r="AN144" s="84" t="str">
        <x:f>IF(B144="","",IF(Z144="Rejected","Rejected",IF(Z144="Superseded","Superseded",IF(Z144="Revise and Resubmit","Resubmission Required",IF(OR(AE144="Released for Defined Scope",AE144="Released with Conditions"),"Released",IF(Z144="Approved with Comments","Comments Open",IF(Z144="Approved","Approved - Release Pending",IF(Z144="Under Review","Under Review",IF(Z144="Submitted","Submitted","Draft")))))))))</x:f>
      </x:c>
      <x:c r="AO144" s="85" t="str">
        <x:f>IF(B144="","",IF(U144="","",IF(Y144&lt;&gt;"",Y144-U144,TODAY()-U144)))</x:f>
      </x:c>
      <x:c r="AP144" s="84" t="str">
        <x:f>IF(B144="","",IF(OR(C144="",D144="",F144="",G144="",M144="",O144="",S144="",Z144="",AE144=""),"Missing required field","Complete"))</x:f>
      </x:c>
    </x:row>
    <x:row r="145" ht="18" customHeight="1">
      <x:c r="A145" s="12"/>
      <x:c r="B145" s="12"/>
      <x:c r="C145" s="12"/>
      <x:c r="D145" s="12"/>
      <x:c r="E145" s="12"/>
      <x:c r="F145" s="12"/>
      <x:c r="G145" s="12"/>
      <x:c r="H145" s="12"/>
      <x:c r="I145" s="12"/>
      <x:c r="J145" s="12"/>
      <x:c r="K145" s="12"/>
      <x:c r="L145" s="12"/>
      <x:c r="M145" s="12"/>
      <x:c r="N145" s="12"/>
      <x:c r="O145" s="12"/>
      <x:c r="P145" s="12"/>
      <x:c r="Q145" s="12"/>
      <x:c r="R145" s="12"/>
      <x:c r="S145" s="12"/>
      <x:c r="T145" s="12"/>
      <x:c r="U145" s="78"/>
      <x:c r="V145" s="78"/>
      <x:c r="W145" s="12"/>
      <x:c r="X145" s="12"/>
      <x:c r="Y145" s="78"/>
      <x:c r="Z145" s="12"/>
      <x:c r="AA145" s="12"/>
      <x:c r="AB145" s="12"/>
      <x:c r="AC145" s="12"/>
      <x:c r="AD145" s="78"/>
      <x:c r="AE145" s="12"/>
      <x:c r="AF145" s="12"/>
      <x:c r="AG145" s="78"/>
      <x:c r="AH145" s="12"/>
      <x:c r="AI145" s="12"/>
      <x:c r="AJ145" s="12"/>
      <x:c r="AK145" s="12"/>
      <x:c r="AL145" s="12"/>
      <x:c r="AM145" s="12"/>
      <x:c r="AN145" s="84" t="str">
        <x:f>IF(B145="","",IF(Z145="Rejected","Rejected",IF(Z145="Superseded","Superseded",IF(Z145="Revise and Resubmit","Resubmission Required",IF(OR(AE145="Released for Defined Scope",AE145="Released with Conditions"),"Released",IF(Z145="Approved with Comments","Comments Open",IF(Z145="Approved","Approved - Release Pending",IF(Z145="Under Review","Under Review",IF(Z145="Submitted","Submitted","Draft")))))))))</x:f>
      </x:c>
      <x:c r="AO145" s="85" t="str">
        <x:f>IF(B145="","",IF(U145="","",IF(Y145&lt;&gt;"",Y145-U145,TODAY()-U145)))</x:f>
      </x:c>
      <x:c r="AP145" s="84" t="str">
        <x:f>IF(B145="","",IF(OR(C145="",D145="",F145="",G145="",M145="",O145="",S145="",Z145="",AE145=""),"Missing required field","Complete"))</x:f>
      </x:c>
    </x:row>
    <x:row r="146" ht="18" customHeight="1">
      <x:c r="A146" s="12"/>
      <x:c r="B146" s="12"/>
      <x:c r="C146" s="12"/>
      <x:c r="D146" s="12"/>
      <x:c r="E146" s="12"/>
      <x:c r="F146" s="12"/>
      <x:c r="G146" s="12"/>
      <x:c r="H146" s="12"/>
      <x:c r="I146" s="12"/>
      <x:c r="J146" s="12"/>
      <x:c r="K146" s="12"/>
      <x:c r="L146" s="12"/>
      <x:c r="M146" s="12"/>
      <x:c r="N146" s="12"/>
      <x:c r="O146" s="12"/>
      <x:c r="P146" s="12"/>
      <x:c r="Q146" s="12"/>
      <x:c r="R146" s="12"/>
      <x:c r="S146" s="12"/>
      <x:c r="T146" s="12"/>
      <x:c r="U146" s="78"/>
      <x:c r="V146" s="78"/>
      <x:c r="W146" s="12"/>
      <x:c r="X146" s="12"/>
      <x:c r="Y146" s="78"/>
      <x:c r="Z146" s="12"/>
      <x:c r="AA146" s="12"/>
      <x:c r="AB146" s="12"/>
      <x:c r="AC146" s="12"/>
      <x:c r="AD146" s="78"/>
      <x:c r="AE146" s="12"/>
      <x:c r="AF146" s="12"/>
      <x:c r="AG146" s="78"/>
      <x:c r="AH146" s="12"/>
      <x:c r="AI146" s="12"/>
      <x:c r="AJ146" s="12"/>
      <x:c r="AK146" s="12"/>
      <x:c r="AL146" s="12"/>
      <x:c r="AM146" s="12"/>
      <x:c r="AN146" s="84" t="str">
        <x:f>IF(B146="","",IF(Z146="Rejected","Rejected",IF(Z146="Superseded","Superseded",IF(Z146="Revise and Resubmit","Resubmission Required",IF(OR(AE146="Released for Defined Scope",AE146="Released with Conditions"),"Released",IF(Z146="Approved with Comments","Comments Open",IF(Z146="Approved","Approved - Release Pending",IF(Z146="Under Review","Under Review",IF(Z146="Submitted","Submitted","Draft")))))))))</x:f>
      </x:c>
      <x:c r="AO146" s="85" t="str">
        <x:f>IF(B146="","",IF(U146="","",IF(Y146&lt;&gt;"",Y146-U146,TODAY()-U146)))</x:f>
      </x:c>
      <x:c r="AP146" s="84" t="str">
        <x:f>IF(B146="","",IF(OR(C146="",D146="",F146="",G146="",M146="",O146="",S146="",Z146="",AE146=""),"Missing required field","Complete"))</x:f>
      </x:c>
    </x:row>
    <x:row r="147" ht="18" customHeight="1">
      <x:c r="A147" s="12"/>
      <x:c r="B147" s="12"/>
      <x:c r="C147" s="12"/>
      <x:c r="D147" s="12"/>
      <x:c r="E147" s="12"/>
      <x:c r="F147" s="12"/>
      <x:c r="G147" s="12"/>
      <x:c r="H147" s="12"/>
      <x:c r="I147" s="12"/>
      <x:c r="J147" s="12"/>
      <x:c r="K147" s="12"/>
      <x:c r="L147" s="12"/>
      <x:c r="M147" s="12"/>
      <x:c r="N147" s="12"/>
      <x:c r="O147" s="12"/>
      <x:c r="P147" s="12"/>
      <x:c r="Q147" s="12"/>
      <x:c r="R147" s="12"/>
      <x:c r="S147" s="12"/>
      <x:c r="T147" s="12"/>
      <x:c r="U147" s="78"/>
      <x:c r="V147" s="78"/>
      <x:c r="W147" s="12"/>
      <x:c r="X147" s="12"/>
      <x:c r="Y147" s="78"/>
      <x:c r="Z147" s="12"/>
      <x:c r="AA147" s="12"/>
      <x:c r="AB147" s="12"/>
      <x:c r="AC147" s="12"/>
      <x:c r="AD147" s="78"/>
      <x:c r="AE147" s="12"/>
      <x:c r="AF147" s="12"/>
      <x:c r="AG147" s="78"/>
      <x:c r="AH147" s="12"/>
      <x:c r="AI147" s="12"/>
      <x:c r="AJ147" s="12"/>
      <x:c r="AK147" s="12"/>
      <x:c r="AL147" s="12"/>
      <x:c r="AM147" s="12"/>
      <x:c r="AN147" s="84" t="str">
        <x:f>IF(B147="","",IF(Z147="Rejected","Rejected",IF(Z147="Superseded","Superseded",IF(Z147="Revise and Resubmit","Resubmission Required",IF(OR(AE147="Released for Defined Scope",AE147="Released with Conditions"),"Released",IF(Z147="Approved with Comments","Comments Open",IF(Z147="Approved","Approved - Release Pending",IF(Z147="Under Review","Under Review",IF(Z147="Submitted","Submitted","Draft")))))))))</x:f>
      </x:c>
      <x:c r="AO147" s="85" t="str">
        <x:f>IF(B147="","",IF(U147="","",IF(Y147&lt;&gt;"",Y147-U147,TODAY()-U147)))</x:f>
      </x:c>
      <x:c r="AP147" s="84" t="str">
        <x:f>IF(B147="","",IF(OR(C147="",D147="",F147="",G147="",M147="",O147="",S147="",Z147="",AE147=""),"Missing required field","Complete"))</x:f>
      </x:c>
    </x:row>
    <x:row r="148" ht="18" customHeight="1">
      <x:c r="A148" s="12"/>
      <x:c r="B148" s="12"/>
      <x:c r="C148" s="12"/>
      <x:c r="D148" s="12"/>
      <x:c r="E148" s="12"/>
      <x:c r="F148" s="12"/>
      <x:c r="G148" s="12"/>
      <x:c r="H148" s="12"/>
      <x:c r="I148" s="12"/>
      <x:c r="J148" s="12"/>
      <x:c r="K148" s="12"/>
      <x:c r="L148" s="12"/>
      <x:c r="M148" s="12"/>
      <x:c r="N148" s="12"/>
      <x:c r="O148" s="12"/>
      <x:c r="P148" s="12"/>
      <x:c r="Q148" s="12"/>
      <x:c r="R148" s="12"/>
      <x:c r="S148" s="12"/>
      <x:c r="T148" s="12"/>
      <x:c r="U148" s="78"/>
      <x:c r="V148" s="78"/>
      <x:c r="W148" s="12"/>
      <x:c r="X148" s="12"/>
      <x:c r="Y148" s="78"/>
      <x:c r="Z148" s="12"/>
      <x:c r="AA148" s="12"/>
      <x:c r="AB148" s="12"/>
      <x:c r="AC148" s="12"/>
      <x:c r="AD148" s="78"/>
      <x:c r="AE148" s="12"/>
      <x:c r="AF148" s="12"/>
      <x:c r="AG148" s="78"/>
      <x:c r="AH148" s="12"/>
      <x:c r="AI148" s="12"/>
      <x:c r="AJ148" s="12"/>
      <x:c r="AK148" s="12"/>
      <x:c r="AL148" s="12"/>
      <x:c r="AM148" s="12"/>
      <x:c r="AN148" s="84" t="str">
        <x:f>IF(B148="","",IF(Z148="Rejected","Rejected",IF(Z148="Superseded","Superseded",IF(Z148="Revise and Resubmit","Resubmission Required",IF(OR(AE148="Released for Defined Scope",AE148="Released with Conditions"),"Released",IF(Z148="Approved with Comments","Comments Open",IF(Z148="Approved","Approved - Release Pending",IF(Z148="Under Review","Under Review",IF(Z148="Submitted","Submitted","Draft")))))))))</x:f>
      </x:c>
      <x:c r="AO148" s="85" t="str">
        <x:f>IF(B148="","",IF(U148="","",IF(Y148&lt;&gt;"",Y148-U148,TODAY()-U148)))</x:f>
      </x:c>
      <x:c r="AP148" s="84" t="str">
        <x:f>IF(B148="","",IF(OR(C148="",D148="",F148="",G148="",M148="",O148="",S148="",Z148="",AE148=""),"Missing required field","Complete"))</x:f>
      </x:c>
    </x:row>
    <x:row r="149" ht="18" customHeight="1">
      <x:c r="A149" s="12"/>
      <x:c r="B149" s="12"/>
      <x:c r="C149" s="12"/>
      <x:c r="D149" s="12"/>
      <x:c r="E149" s="12"/>
      <x:c r="F149" s="12"/>
      <x:c r="G149" s="12"/>
      <x:c r="H149" s="12"/>
      <x:c r="I149" s="12"/>
      <x:c r="J149" s="12"/>
      <x:c r="K149" s="12"/>
      <x:c r="L149" s="12"/>
      <x:c r="M149" s="12"/>
      <x:c r="N149" s="12"/>
      <x:c r="O149" s="12"/>
      <x:c r="P149" s="12"/>
      <x:c r="Q149" s="12"/>
      <x:c r="R149" s="12"/>
      <x:c r="S149" s="12"/>
      <x:c r="T149" s="12"/>
      <x:c r="U149" s="78"/>
      <x:c r="V149" s="78"/>
      <x:c r="W149" s="12"/>
      <x:c r="X149" s="12"/>
      <x:c r="Y149" s="78"/>
      <x:c r="Z149" s="12"/>
      <x:c r="AA149" s="12"/>
      <x:c r="AB149" s="12"/>
      <x:c r="AC149" s="12"/>
      <x:c r="AD149" s="78"/>
      <x:c r="AE149" s="12"/>
      <x:c r="AF149" s="12"/>
      <x:c r="AG149" s="78"/>
      <x:c r="AH149" s="12"/>
      <x:c r="AI149" s="12"/>
      <x:c r="AJ149" s="12"/>
      <x:c r="AK149" s="12"/>
      <x:c r="AL149" s="12"/>
      <x:c r="AM149" s="12"/>
      <x:c r="AN149" s="84" t="str">
        <x:f>IF(B149="","",IF(Z149="Rejected","Rejected",IF(Z149="Superseded","Superseded",IF(Z149="Revise and Resubmit","Resubmission Required",IF(OR(AE149="Released for Defined Scope",AE149="Released with Conditions"),"Released",IF(Z149="Approved with Comments","Comments Open",IF(Z149="Approved","Approved - Release Pending",IF(Z149="Under Review","Under Review",IF(Z149="Submitted","Submitted","Draft")))))))))</x:f>
      </x:c>
      <x:c r="AO149" s="85" t="str">
        <x:f>IF(B149="","",IF(U149="","",IF(Y149&lt;&gt;"",Y149-U149,TODAY()-U149)))</x:f>
      </x:c>
      <x:c r="AP149" s="84" t="str">
        <x:f>IF(B149="","",IF(OR(C149="",D149="",F149="",G149="",M149="",O149="",S149="",Z149="",AE149=""),"Missing required field","Complete"))</x:f>
      </x:c>
    </x:row>
    <x:row r="150" ht="18" customHeight="1">
      <x:c r="A150" s="12"/>
      <x:c r="B150" s="12"/>
      <x:c r="C150" s="12"/>
      <x:c r="D150" s="12"/>
      <x:c r="E150" s="12"/>
      <x:c r="F150" s="12"/>
      <x:c r="G150" s="12"/>
      <x:c r="H150" s="12"/>
      <x:c r="I150" s="12"/>
      <x:c r="J150" s="12"/>
      <x:c r="K150" s="12"/>
      <x:c r="L150" s="12"/>
      <x:c r="M150" s="12"/>
      <x:c r="N150" s="12"/>
      <x:c r="O150" s="12"/>
      <x:c r="P150" s="12"/>
      <x:c r="Q150" s="12"/>
      <x:c r="R150" s="12"/>
      <x:c r="S150" s="12"/>
      <x:c r="T150" s="12"/>
      <x:c r="U150" s="78"/>
      <x:c r="V150" s="78"/>
      <x:c r="W150" s="12"/>
      <x:c r="X150" s="12"/>
      <x:c r="Y150" s="78"/>
      <x:c r="Z150" s="12"/>
      <x:c r="AA150" s="12"/>
      <x:c r="AB150" s="12"/>
      <x:c r="AC150" s="12"/>
      <x:c r="AD150" s="78"/>
      <x:c r="AE150" s="12"/>
      <x:c r="AF150" s="12"/>
      <x:c r="AG150" s="78"/>
      <x:c r="AH150" s="12"/>
      <x:c r="AI150" s="12"/>
      <x:c r="AJ150" s="12"/>
      <x:c r="AK150" s="12"/>
      <x:c r="AL150" s="12"/>
      <x:c r="AM150" s="12"/>
      <x:c r="AN150" s="84" t="str">
        <x:f>IF(B150="","",IF(Z150="Rejected","Rejected",IF(Z150="Superseded","Superseded",IF(Z150="Revise and Resubmit","Resubmission Required",IF(OR(AE150="Released for Defined Scope",AE150="Released with Conditions"),"Released",IF(Z150="Approved with Comments","Comments Open",IF(Z150="Approved","Approved - Release Pending",IF(Z150="Under Review","Under Review",IF(Z150="Submitted","Submitted","Draft")))))))))</x:f>
      </x:c>
      <x:c r="AO150" s="85" t="str">
        <x:f>IF(B150="","",IF(U150="","",IF(Y150&lt;&gt;"",Y150-U150,TODAY()-U150)))</x:f>
      </x:c>
      <x:c r="AP150" s="84" t="str">
        <x:f>IF(B150="","",IF(OR(C150="",D150="",F150="",G150="",M150="",O150="",S150="",Z150="",AE150=""),"Missing required field","Complete"))</x:f>
      </x:c>
    </x:row>
    <x:row r="151" ht="18" customHeight="1">
      <x:c r="A151" s="12"/>
      <x:c r="B151" s="12"/>
      <x:c r="C151" s="12"/>
      <x:c r="D151" s="12"/>
      <x:c r="E151" s="12"/>
      <x:c r="F151" s="12"/>
      <x:c r="G151" s="12"/>
      <x:c r="H151" s="12"/>
      <x:c r="I151" s="12"/>
      <x:c r="J151" s="12"/>
      <x:c r="K151" s="12"/>
      <x:c r="L151" s="12"/>
      <x:c r="M151" s="12"/>
      <x:c r="N151" s="12"/>
      <x:c r="O151" s="12"/>
      <x:c r="P151" s="12"/>
      <x:c r="Q151" s="12"/>
      <x:c r="R151" s="12"/>
      <x:c r="S151" s="12"/>
      <x:c r="T151" s="12"/>
      <x:c r="U151" s="78"/>
      <x:c r="V151" s="78"/>
      <x:c r="W151" s="12"/>
      <x:c r="X151" s="12"/>
      <x:c r="Y151" s="78"/>
      <x:c r="Z151" s="12"/>
      <x:c r="AA151" s="12"/>
      <x:c r="AB151" s="12"/>
      <x:c r="AC151" s="12"/>
      <x:c r="AD151" s="78"/>
      <x:c r="AE151" s="12"/>
      <x:c r="AF151" s="12"/>
      <x:c r="AG151" s="78"/>
      <x:c r="AH151" s="12"/>
      <x:c r="AI151" s="12"/>
      <x:c r="AJ151" s="12"/>
      <x:c r="AK151" s="12"/>
      <x:c r="AL151" s="12"/>
      <x:c r="AM151" s="12"/>
      <x:c r="AN151" s="84" t="str">
        <x:f>IF(B151="","",IF(Z151="Rejected","Rejected",IF(Z151="Superseded","Superseded",IF(Z151="Revise and Resubmit","Resubmission Required",IF(OR(AE151="Released for Defined Scope",AE151="Released with Conditions"),"Released",IF(Z151="Approved with Comments","Comments Open",IF(Z151="Approved","Approved - Release Pending",IF(Z151="Under Review","Under Review",IF(Z151="Submitted","Submitted","Draft")))))))))</x:f>
      </x:c>
      <x:c r="AO151" s="85" t="str">
        <x:f>IF(B151="","",IF(U151="","",IF(Y151&lt;&gt;"",Y151-U151,TODAY()-U151)))</x:f>
      </x:c>
      <x:c r="AP151" s="84" t="str">
        <x:f>IF(B151="","",IF(OR(C151="",D151="",F151="",G151="",M151="",O151="",S151="",Z151="",AE151=""),"Missing required field","Complete"))</x:f>
      </x:c>
    </x:row>
    <x:row r="152" ht="18" customHeight="1">
      <x:c r="A152" s="12"/>
      <x:c r="B152" s="12"/>
      <x:c r="C152" s="12"/>
      <x:c r="D152" s="12"/>
      <x:c r="E152" s="12"/>
      <x:c r="F152" s="12"/>
      <x:c r="G152" s="12"/>
      <x:c r="H152" s="12"/>
      <x:c r="I152" s="12"/>
      <x:c r="J152" s="12"/>
      <x:c r="K152" s="12"/>
      <x:c r="L152" s="12"/>
      <x:c r="M152" s="12"/>
      <x:c r="N152" s="12"/>
      <x:c r="O152" s="12"/>
      <x:c r="P152" s="12"/>
      <x:c r="Q152" s="12"/>
      <x:c r="R152" s="12"/>
      <x:c r="S152" s="12"/>
      <x:c r="T152" s="12"/>
      <x:c r="U152" s="78"/>
      <x:c r="V152" s="78"/>
      <x:c r="W152" s="12"/>
      <x:c r="X152" s="12"/>
      <x:c r="Y152" s="78"/>
      <x:c r="Z152" s="12"/>
      <x:c r="AA152" s="12"/>
      <x:c r="AB152" s="12"/>
      <x:c r="AC152" s="12"/>
      <x:c r="AD152" s="78"/>
      <x:c r="AE152" s="12"/>
      <x:c r="AF152" s="12"/>
      <x:c r="AG152" s="78"/>
      <x:c r="AH152" s="12"/>
      <x:c r="AI152" s="12"/>
      <x:c r="AJ152" s="12"/>
      <x:c r="AK152" s="12"/>
      <x:c r="AL152" s="12"/>
      <x:c r="AM152" s="12"/>
      <x:c r="AN152" s="84" t="str">
        <x:f>IF(B152="","",IF(Z152="Rejected","Rejected",IF(Z152="Superseded","Superseded",IF(Z152="Revise and Resubmit","Resubmission Required",IF(OR(AE152="Released for Defined Scope",AE152="Released with Conditions"),"Released",IF(Z152="Approved with Comments","Comments Open",IF(Z152="Approved","Approved - Release Pending",IF(Z152="Under Review","Under Review",IF(Z152="Submitted","Submitted","Draft")))))))))</x:f>
      </x:c>
      <x:c r="AO152" s="85" t="str">
        <x:f>IF(B152="","",IF(U152="","",IF(Y152&lt;&gt;"",Y152-U152,TODAY()-U152)))</x:f>
      </x:c>
      <x:c r="AP152" s="84" t="str">
        <x:f>IF(B152="","",IF(OR(C152="",D152="",F152="",G152="",M152="",O152="",S152="",Z152="",AE152=""),"Missing required field","Complete"))</x:f>
      </x:c>
    </x:row>
    <x:row r="153" ht="18" customHeight="1">
      <x:c r="A153" s="12"/>
      <x:c r="B153" s="12"/>
      <x:c r="C153" s="12"/>
      <x:c r="D153" s="12"/>
      <x:c r="E153" s="12"/>
      <x:c r="F153" s="12"/>
      <x:c r="G153" s="12"/>
      <x:c r="H153" s="12"/>
      <x:c r="I153" s="12"/>
      <x:c r="J153" s="12"/>
      <x:c r="K153" s="12"/>
      <x:c r="L153" s="12"/>
      <x:c r="M153" s="12"/>
      <x:c r="N153" s="12"/>
      <x:c r="O153" s="12"/>
      <x:c r="P153" s="12"/>
      <x:c r="Q153" s="12"/>
      <x:c r="R153" s="12"/>
      <x:c r="S153" s="12"/>
      <x:c r="T153" s="12"/>
      <x:c r="U153" s="78"/>
      <x:c r="V153" s="78"/>
      <x:c r="W153" s="12"/>
      <x:c r="X153" s="12"/>
      <x:c r="Y153" s="78"/>
      <x:c r="Z153" s="12"/>
      <x:c r="AA153" s="12"/>
      <x:c r="AB153" s="12"/>
      <x:c r="AC153" s="12"/>
      <x:c r="AD153" s="78"/>
      <x:c r="AE153" s="12"/>
      <x:c r="AF153" s="12"/>
      <x:c r="AG153" s="78"/>
      <x:c r="AH153" s="12"/>
      <x:c r="AI153" s="12"/>
      <x:c r="AJ153" s="12"/>
      <x:c r="AK153" s="12"/>
      <x:c r="AL153" s="12"/>
      <x:c r="AM153" s="12"/>
      <x:c r="AN153" s="84" t="str">
        <x:f>IF(B153="","",IF(Z153="Rejected","Rejected",IF(Z153="Superseded","Superseded",IF(Z153="Revise and Resubmit","Resubmission Required",IF(OR(AE153="Released for Defined Scope",AE153="Released with Conditions"),"Released",IF(Z153="Approved with Comments","Comments Open",IF(Z153="Approved","Approved - Release Pending",IF(Z153="Under Review","Under Review",IF(Z153="Submitted","Submitted","Draft")))))))))</x:f>
      </x:c>
      <x:c r="AO153" s="85" t="str">
        <x:f>IF(B153="","",IF(U153="","",IF(Y153&lt;&gt;"",Y153-U153,TODAY()-U153)))</x:f>
      </x:c>
      <x:c r="AP153" s="84" t="str">
        <x:f>IF(B153="","",IF(OR(C153="",D153="",F153="",G153="",M153="",O153="",S153="",Z153="",AE153=""),"Missing required field","Complete"))</x:f>
      </x:c>
    </x:row>
    <x:row r="154" ht="18" customHeight="1">
      <x:c r="A154" s="12"/>
      <x:c r="B154" s="12"/>
      <x:c r="C154" s="12"/>
      <x:c r="D154" s="12"/>
      <x:c r="E154" s="12"/>
      <x:c r="F154" s="12"/>
      <x:c r="G154" s="12"/>
      <x:c r="H154" s="12"/>
      <x:c r="I154" s="12"/>
      <x:c r="J154" s="12"/>
      <x:c r="K154" s="12"/>
      <x:c r="L154" s="12"/>
      <x:c r="M154" s="12"/>
      <x:c r="N154" s="12"/>
      <x:c r="O154" s="12"/>
      <x:c r="P154" s="12"/>
      <x:c r="Q154" s="12"/>
      <x:c r="R154" s="12"/>
      <x:c r="S154" s="12"/>
      <x:c r="T154" s="12"/>
      <x:c r="U154" s="78"/>
      <x:c r="V154" s="78"/>
      <x:c r="W154" s="12"/>
      <x:c r="X154" s="12"/>
      <x:c r="Y154" s="78"/>
      <x:c r="Z154" s="12"/>
      <x:c r="AA154" s="12"/>
      <x:c r="AB154" s="12"/>
      <x:c r="AC154" s="12"/>
      <x:c r="AD154" s="78"/>
      <x:c r="AE154" s="12"/>
      <x:c r="AF154" s="12"/>
      <x:c r="AG154" s="78"/>
      <x:c r="AH154" s="12"/>
      <x:c r="AI154" s="12"/>
      <x:c r="AJ154" s="12"/>
      <x:c r="AK154" s="12"/>
      <x:c r="AL154" s="12"/>
      <x:c r="AM154" s="12"/>
      <x:c r="AN154" s="84" t="str">
        <x:f>IF(B154="","",IF(Z154="Rejected","Rejected",IF(Z154="Superseded","Superseded",IF(Z154="Revise and Resubmit","Resubmission Required",IF(OR(AE154="Released for Defined Scope",AE154="Released with Conditions"),"Released",IF(Z154="Approved with Comments","Comments Open",IF(Z154="Approved","Approved - Release Pending",IF(Z154="Under Review","Under Review",IF(Z154="Submitted","Submitted","Draft")))))))))</x:f>
      </x:c>
      <x:c r="AO154" s="85" t="str">
        <x:f>IF(B154="","",IF(U154="","",IF(Y154&lt;&gt;"",Y154-U154,TODAY()-U154)))</x:f>
      </x:c>
      <x:c r="AP154" s="84" t="str">
        <x:f>IF(B154="","",IF(OR(C154="",D154="",F154="",G154="",M154="",O154="",S154="",Z154="",AE154=""),"Missing required field","Complete"))</x:f>
      </x:c>
    </x:row>
    <x:row r="155" ht="18" customHeight="1">
      <x:c r="A155" s="12"/>
      <x:c r="B155" s="12"/>
      <x:c r="C155" s="12"/>
      <x:c r="D155" s="12"/>
      <x:c r="E155" s="12"/>
      <x:c r="F155" s="12"/>
      <x:c r="G155" s="12"/>
      <x:c r="H155" s="12"/>
      <x:c r="I155" s="12"/>
      <x:c r="J155" s="12"/>
      <x:c r="K155" s="12"/>
      <x:c r="L155" s="12"/>
      <x:c r="M155" s="12"/>
      <x:c r="N155" s="12"/>
      <x:c r="O155" s="12"/>
      <x:c r="P155" s="12"/>
      <x:c r="Q155" s="12"/>
      <x:c r="R155" s="12"/>
      <x:c r="S155" s="12"/>
      <x:c r="T155" s="12"/>
      <x:c r="U155" s="78"/>
      <x:c r="V155" s="78"/>
      <x:c r="W155" s="12"/>
      <x:c r="X155" s="12"/>
      <x:c r="Y155" s="78"/>
      <x:c r="Z155" s="12"/>
      <x:c r="AA155" s="12"/>
      <x:c r="AB155" s="12"/>
      <x:c r="AC155" s="12"/>
      <x:c r="AD155" s="78"/>
      <x:c r="AE155" s="12"/>
      <x:c r="AF155" s="12"/>
      <x:c r="AG155" s="78"/>
      <x:c r="AH155" s="12"/>
      <x:c r="AI155" s="12"/>
      <x:c r="AJ155" s="12"/>
      <x:c r="AK155" s="12"/>
      <x:c r="AL155" s="12"/>
      <x:c r="AM155" s="12"/>
      <x:c r="AN155" s="84" t="str">
        <x:f>IF(B155="","",IF(Z155="Rejected","Rejected",IF(Z155="Superseded","Superseded",IF(Z155="Revise and Resubmit","Resubmission Required",IF(OR(AE155="Released for Defined Scope",AE155="Released with Conditions"),"Released",IF(Z155="Approved with Comments","Comments Open",IF(Z155="Approved","Approved - Release Pending",IF(Z155="Under Review","Under Review",IF(Z155="Submitted","Submitted","Draft")))))))))</x:f>
      </x:c>
      <x:c r="AO155" s="85" t="str">
        <x:f>IF(B155="","",IF(U155="","",IF(Y155&lt;&gt;"",Y155-U155,TODAY()-U155)))</x:f>
      </x:c>
      <x:c r="AP155" s="84" t="str">
        <x:f>IF(B155="","",IF(OR(C155="",D155="",F155="",G155="",M155="",O155="",S155="",Z155="",AE155=""),"Missing required field","Complete"))</x:f>
      </x:c>
    </x:row>
    <x:row r="156" ht="18" customHeight="1">
      <x:c r="A156" s="12"/>
      <x:c r="B156" s="12"/>
      <x:c r="C156" s="12"/>
      <x:c r="D156" s="12"/>
      <x:c r="E156" s="12"/>
      <x:c r="F156" s="12"/>
      <x:c r="G156" s="12"/>
      <x:c r="H156" s="12"/>
      <x:c r="I156" s="12"/>
      <x:c r="J156" s="12"/>
      <x:c r="K156" s="12"/>
      <x:c r="L156" s="12"/>
      <x:c r="M156" s="12"/>
      <x:c r="N156" s="12"/>
      <x:c r="O156" s="12"/>
      <x:c r="P156" s="12"/>
      <x:c r="Q156" s="12"/>
      <x:c r="R156" s="12"/>
      <x:c r="S156" s="12"/>
      <x:c r="T156" s="12"/>
      <x:c r="U156" s="78"/>
      <x:c r="V156" s="78"/>
      <x:c r="W156" s="12"/>
      <x:c r="X156" s="12"/>
      <x:c r="Y156" s="78"/>
      <x:c r="Z156" s="12"/>
      <x:c r="AA156" s="12"/>
      <x:c r="AB156" s="12"/>
      <x:c r="AC156" s="12"/>
      <x:c r="AD156" s="78"/>
      <x:c r="AE156" s="12"/>
      <x:c r="AF156" s="12"/>
      <x:c r="AG156" s="78"/>
      <x:c r="AH156" s="12"/>
      <x:c r="AI156" s="12"/>
      <x:c r="AJ156" s="12"/>
      <x:c r="AK156" s="12"/>
      <x:c r="AL156" s="12"/>
      <x:c r="AM156" s="12"/>
      <x:c r="AN156" s="84" t="str">
        <x:f>IF(B156="","",IF(Z156="Rejected","Rejected",IF(Z156="Superseded","Superseded",IF(Z156="Revise and Resubmit","Resubmission Required",IF(OR(AE156="Released for Defined Scope",AE156="Released with Conditions"),"Released",IF(Z156="Approved with Comments","Comments Open",IF(Z156="Approved","Approved - Release Pending",IF(Z156="Under Review","Under Review",IF(Z156="Submitted","Submitted","Draft")))))))))</x:f>
      </x:c>
      <x:c r="AO156" s="85" t="str">
        <x:f>IF(B156="","",IF(U156="","",IF(Y156&lt;&gt;"",Y156-U156,TODAY()-U156)))</x:f>
      </x:c>
      <x:c r="AP156" s="84" t="str">
        <x:f>IF(B156="","",IF(OR(C156="",D156="",F156="",G156="",M156="",O156="",S156="",Z156="",AE156=""),"Missing required field","Complete"))</x:f>
      </x:c>
    </x:row>
    <x:row r="157" ht="18" customHeight="1">
      <x:c r="A157" s="12"/>
      <x:c r="B157" s="12"/>
      <x:c r="C157" s="12"/>
      <x:c r="D157" s="12"/>
      <x:c r="E157" s="12"/>
      <x:c r="F157" s="12"/>
      <x:c r="G157" s="12"/>
      <x:c r="H157" s="12"/>
      <x:c r="I157" s="12"/>
      <x:c r="J157" s="12"/>
      <x:c r="K157" s="12"/>
      <x:c r="L157" s="12"/>
      <x:c r="M157" s="12"/>
      <x:c r="N157" s="12"/>
      <x:c r="O157" s="12"/>
      <x:c r="P157" s="12"/>
      <x:c r="Q157" s="12"/>
      <x:c r="R157" s="12"/>
      <x:c r="S157" s="12"/>
      <x:c r="T157" s="12"/>
      <x:c r="U157" s="78"/>
      <x:c r="V157" s="78"/>
      <x:c r="W157" s="12"/>
      <x:c r="X157" s="12"/>
      <x:c r="Y157" s="78"/>
      <x:c r="Z157" s="12"/>
      <x:c r="AA157" s="12"/>
      <x:c r="AB157" s="12"/>
      <x:c r="AC157" s="12"/>
      <x:c r="AD157" s="78"/>
      <x:c r="AE157" s="12"/>
      <x:c r="AF157" s="12"/>
      <x:c r="AG157" s="78"/>
      <x:c r="AH157" s="12"/>
      <x:c r="AI157" s="12"/>
      <x:c r="AJ157" s="12"/>
      <x:c r="AK157" s="12"/>
      <x:c r="AL157" s="12"/>
      <x:c r="AM157" s="12"/>
      <x:c r="AN157" s="84" t="str">
        <x:f>IF(B157="","",IF(Z157="Rejected","Rejected",IF(Z157="Superseded","Superseded",IF(Z157="Revise and Resubmit","Resubmission Required",IF(OR(AE157="Released for Defined Scope",AE157="Released with Conditions"),"Released",IF(Z157="Approved with Comments","Comments Open",IF(Z157="Approved","Approved - Release Pending",IF(Z157="Under Review","Under Review",IF(Z157="Submitted","Submitted","Draft")))))))))</x:f>
      </x:c>
      <x:c r="AO157" s="85" t="str">
        <x:f>IF(B157="","",IF(U157="","",IF(Y157&lt;&gt;"",Y157-U157,TODAY()-U157)))</x:f>
      </x:c>
      <x:c r="AP157" s="84" t="str">
        <x:f>IF(B157="","",IF(OR(C157="",D157="",F157="",G157="",M157="",O157="",S157="",Z157="",AE157=""),"Missing required field","Complete"))</x:f>
      </x:c>
    </x:row>
    <x:row r="158" ht="18" customHeight="1">
      <x:c r="A158" s="12"/>
      <x:c r="B158" s="12"/>
      <x:c r="C158" s="12"/>
      <x:c r="D158" s="12"/>
      <x:c r="E158" s="12"/>
      <x:c r="F158" s="12"/>
      <x:c r="G158" s="12"/>
      <x:c r="H158" s="12"/>
      <x:c r="I158" s="12"/>
      <x:c r="J158" s="12"/>
      <x:c r="K158" s="12"/>
      <x:c r="L158" s="12"/>
      <x:c r="M158" s="12"/>
      <x:c r="N158" s="12"/>
      <x:c r="O158" s="12"/>
      <x:c r="P158" s="12"/>
      <x:c r="Q158" s="12"/>
      <x:c r="R158" s="12"/>
      <x:c r="S158" s="12"/>
      <x:c r="T158" s="12"/>
      <x:c r="U158" s="78"/>
      <x:c r="V158" s="78"/>
      <x:c r="W158" s="12"/>
      <x:c r="X158" s="12"/>
      <x:c r="Y158" s="78"/>
      <x:c r="Z158" s="12"/>
      <x:c r="AA158" s="12"/>
      <x:c r="AB158" s="12"/>
      <x:c r="AC158" s="12"/>
      <x:c r="AD158" s="78"/>
      <x:c r="AE158" s="12"/>
      <x:c r="AF158" s="12"/>
      <x:c r="AG158" s="78"/>
      <x:c r="AH158" s="12"/>
      <x:c r="AI158" s="12"/>
      <x:c r="AJ158" s="12"/>
      <x:c r="AK158" s="12"/>
      <x:c r="AL158" s="12"/>
      <x:c r="AM158" s="12"/>
      <x:c r="AN158" s="84" t="str">
        <x:f>IF(B158="","",IF(Z158="Rejected","Rejected",IF(Z158="Superseded","Superseded",IF(Z158="Revise and Resubmit","Resubmission Required",IF(OR(AE158="Released for Defined Scope",AE158="Released with Conditions"),"Released",IF(Z158="Approved with Comments","Comments Open",IF(Z158="Approved","Approved - Release Pending",IF(Z158="Under Review","Under Review",IF(Z158="Submitted","Submitted","Draft")))))))))</x:f>
      </x:c>
      <x:c r="AO158" s="85" t="str">
        <x:f>IF(B158="","",IF(U158="","",IF(Y158&lt;&gt;"",Y158-U158,TODAY()-U158)))</x:f>
      </x:c>
      <x:c r="AP158" s="84" t="str">
        <x:f>IF(B158="","",IF(OR(C158="",D158="",F158="",G158="",M158="",O158="",S158="",Z158="",AE158=""),"Missing required field","Complete"))</x:f>
      </x:c>
    </x:row>
    <x:row r="159" ht="18" customHeight="1">
      <x:c r="A159" s="12"/>
      <x:c r="B159" s="12"/>
      <x:c r="C159" s="12"/>
      <x:c r="D159" s="12"/>
      <x:c r="E159" s="12"/>
      <x:c r="F159" s="12"/>
      <x:c r="G159" s="12"/>
      <x:c r="H159" s="12"/>
      <x:c r="I159" s="12"/>
      <x:c r="J159" s="12"/>
      <x:c r="K159" s="12"/>
      <x:c r="L159" s="12"/>
      <x:c r="M159" s="12"/>
      <x:c r="N159" s="12"/>
      <x:c r="O159" s="12"/>
      <x:c r="P159" s="12"/>
      <x:c r="Q159" s="12"/>
      <x:c r="R159" s="12"/>
      <x:c r="S159" s="12"/>
      <x:c r="T159" s="12"/>
      <x:c r="U159" s="78"/>
      <x:c r="V159" s="78"/>
      <x:c r="W159" s="12"/>
      <x:c r="X159" s="12"/>
      <x:c r="Y159" s="78"/>
      <x:c r="Z159" s="12"/>
      <x:c r="AA159" s="12"/>
      <x:c r="AB159" s="12"/>
      <x:c r="AC159" s="12"/>
      <x:c r="AD159" s="78"/>
      <x:c r="AE159" s="12"/>
      <x:c r="AF159" s="12"/>
      <x:c r="AG159" s="78"/>
      <x:c r="AH159" s="12"/>
      <x:c r="AI159" s="12"/>
      <x:c r="AJ159" s="12"/>
      <x:c r="AK159" s="12"/>
      <x:c r="AL159" s="12"/>
      <x:c r="AM159" s="12"/>
      <x:c r="AN159" s="84" t="str">
        <x:f>IF(B159="","",IF(Z159="Rejected","Rejected",IF(Z159="Superseded","Superseded",IF(Z159="Revise and Resubmit","Resubmission Required",IF(OR(AE159="Released for Defined Scope",AE159="Released with Conditions"),"Released",IF(Z159="Approved with Comments","Comments Open",IF(Z159="Approved","Approved - Release Pending",IF(Z159="Under Review","Under Review",IF(Z159="Submitted","Submitted","Draft")))))))))</x:f>
      </x:c>
      <x:c r="AO159" s="85" t="str">
        <x:f>IF(B159="","",IF(U159="","",IF(Y159&lt;&gt;"",Y159-U159,TODAY()-U159)))</x:f>
      </x:c>
      <x:c r="AP159" s="84" t="str">
        <x:f>IF(B159="","",IF(OR(C159="",D159="",F159="",G159="",M159="",O159="",S159="",Z159="",AE159=""),"Missing required field","Complete"))</x:f>
      </x:c>
    </x:row>
    <x:row r="160" ht="18" customHeight="1">
      <x:c r="A160" s="12"/>
      <x:c r="B160" s="12"/>
      <x:c r="C160" s="12"/>
      <x:c r="D160" s="12"/>
      <x:c r="E160" s="12"/>
      <x:c r="F160" s="12"/>
      <x:c r="G160" s="12"/>
      <x:c r="H160" s="12"/>
      <x:c r="I160" s="12"/>
      <x:c r="J160" s="12"/>
      <x:c r="K160" s="12"/>
      <x:c r="L160" s="12"/>
      <x:c r="M160" s="12"/>
      <x:c r="N160" s="12"/>
      <x:c r="O160" s="12"/>
      <x:c r="P160" s="12"/>
      <x:c r="Q160" s="12"/>
      <x:c r="R160" s="12"/>
      <x:c r="S160" s="12"/>
      <x:c r="T160" s="12"/>
      <x:c r="U160" s="78"/>
      <x:c r="V160" s="78"/>
      <x:c r="W160" s="12"/>
      <x:c r="X160" s="12"/>
      <x:c r="Y160" s="78"/>
      <x:c r="Z160" s="12"/>
      <x:c r="AA160" s="12"/>
      <x:c r="AB160" s="12"/>
      <x:c r="AC160" s="12"/>
      <x:c r="AD160" s="78"/>
      <x:c r="AE160" s="12"/>
      <x:c r="AF160" s="12"/>
      <x:c r="AG160" s="78"/>
      <x:c r="AH160" s="12"/>
      <x:c r="AI160" s="12"/>
      <x:c r="AJ160" s="12"/>
      <x:c r="AK160" s="12"/>
      <x:c r="AL160" s="12"/>
      <x:c r="AM160" s="12"/>
      <x:c r="AN160" s="84" t="str">
        <x:f>IF(B160="","",IF(Z160="Rejected","Rejected",IF(Z160="Superseded","Superseded",IF(Z160="Revise and Resubmit","Resubmission Required",IF(OR(AE160="Released for Defined Scope",AE160="Released with Conditions"),"Released",IF(Z160="Approved with Comments","Comments Open",IF(Z160="Approved","Approved - Release Pending",IF(Z160="Under Review","Under Review",IF(Z160="Submitted","Submitted","Draft")))))))))</x:f>
      </x:c>
      <x:c r="AO160" s="85" t="str">
        <x:f>IF(B160="","",IF(U160="","",IF(Y160&lt;&gt;"",Y160-U160,TODAY()-U160)))</x:f>
      </x:c>
      <x:c r="AP160" s="84" t="str">
        <x:f>IF(B160="","",IF(OR(C160="",D160="",F160="",G160="",M160="",O160="",S160="",Z160="",AE160=""),"Missing required field","Complete"))</x:f>
      </x:c>
    </x:row>
    <x:row r="161" ht="18" customHeight="1">
      <x:c r="A161" s="12"/>
      <x:c r="B161" s="12"/>
      <x:c r="C161" s="12"/>
      <x:c r="D161" s="12"/>
      <x:c r="E161" s="12"/>
      <x:c r="F161" s="12"/>
      <x:c r="G161" s="12"/>
      <x:c r="H161" s="12"/>
      <x:c r="I161" s="12"/>
      <x:c r="J161" s="12"/>
      <x:c r="K161" s="12"/>
      <x:c r="L161" s="12"/>
      <x:c r="M161" s="12"/>
      <x:c r="N161" s="12"/>
      <x:c r="O161" s="12"/>
      <x:c r="P161" s="12"/>
      <x:c r="Q161" s="12"/>
      <x:c r="R161" s="12"/>
      <x:c r="S161" s="12"/>
      <x:c r="T161" s="12"/>
      <x:c r="U161" s="78"/>
      <x:c r="V161" s="78"/>
      <x:c r="W161" s="12"/>
      <x:c r="X161" s="12"/>
      <x:c r="Y161" s="78"/>
      <x:c r="Z161" s="12"/>
      <x:c r="AA161" s="12"/>
      <x:c r="AB161" s="12"/>
      <x:c r="AC161" s="12"/>
      <x:c r="AD161" s="78"/>
      <x:c r="AE161" s="12"/>
      <x:c r="AF161" s="12"/>
      <x:c r="AG161" s="78"/>
      <x:c r="AH161" s="12"/>
      <x:c r="AI161" s="12"/>
      <x:c r="AJ161" s="12"/>
      <x:c r="AK161" s="12"/>
      <x:c r="AL161" s="12"/>
      <x:c r="AM161" s="12"/>
      <x:c r="AN161" s="84" t="str">
        <x:f>IF(B161="","",IF(Z161="Rejected","Rejected",IF(Z161="Superseded","Superseded",IF(Z161="Revise and Resubmit","Resubmission Required",IF(OR(AE161="Released for Defined Scope",AE161="Released with Conditions"),"Released",IF(Z161="Approved with Comments","Comments Open",IF(Z161="Approved","Approved - Release Pending",IF(Z161="Under Review","Under Review",IF(Z161="Submitted","Submitted","Draft")))))))))</x:f>
      </x:c>
      <x:c r="AO161" s="85" t="str">
        <x:f>IF(B161="","",IF(U161="","",IF(Y161&lt;&gt;"",Y161-U161,TODAY()-U161)))</x:f>
      </x:c>
      <x:c r="AP161" s="84" t="str">
        <x:f>IF(B161="","",IF(OR(C161="",D161="",F161="",G161="",M161="",O161="",S161="",Z161="",AE161=""),"Missing required field","Complete"))</x:f>
      </x:c>
    </x:row>
    <x:row r="162" ht="18" customHeight="1">
      <x:c r="A162" s="12"/>
      <x:c r="B162" s="12"/>
      <x:c r="C162" s="12"/>
      <x:c r="D162" s="12"/>
      <x:c r="E162" s="12"/>
      <x:c r="F162" s="12"/>
      <x:c r="G162" s="12"/>
      <x:c r="H162" s="12"/>
      <x:c r="I162" s="12"/>
      <x:c r="J162" s="12"/>
      <x:c r="K162" s="12"/>
      <x:c r="L162" s="12"/>
      <x:c r="M162" s="12"/>
      <x:c r="N162" s="12"/>
      <x:c r="O162" s="12"/>
      <x:c r="P162" s="12"/>
      <x:c r="Q162" s="12"/>
      <x:c r="R162" s="12"/>
      <x:c r="S162" s="12"/>
      <x:c r="T162" s="12"/>
      <x:c r="U162" s="78"/>
      <x:c r="V162" s="78"/>
      <x:c r="W162" s="12"/>
      <x:c r="X162" s="12"/>
      <x:c r="Y162" s="78"/>
      <x:c r="Z162" s="12"/>
      <x:c r="AA162" s="12"/>
      <x:c r="AB162" s="12"/>
      <x:c r="AC162" s="12"/>
      <x:c r="AD162" s="78"/>
      <x:c r="AE162" s="12"/>
      <x:c r="AF162" s="12"/>
      <x:c r="AG162" s="78"/>
      <x:c r="AH162" s="12"/>
      <x:c r="AI162" s="12"/>
      <x:c r="AJ162" s="12"/>
      <x:c r="AK162" s="12"/>
      <x:c r="AL162" s="12"/>
      <x:c r="AM162" s="12"/>
      <x:c r="AN162" s="84" t="str">
        <x:f>IF(B162="","",IF(Z162="Rejected","Rejected",IF(Z162="Superseded","Superseded",IF(Z162="Revise and Resubmit","Resubmission Required",IF(OR(AE162="Released for Defined Scope",AE162="Released with Conditions"),"Released",IF(Z162="Approved with Comments","Comments Open",IF(Z162="Approved","Approved - Release Pending",IF(Z162="Under Review","Under Review",IF(Z162="Submitted","Submitted","Draft")))))))))</x:f>
      </x:c>
      <x:c r="AO162" s="85" t="str">
        <x:f>IF(B162="","",IF(U162="","",IF(Y162&lt;&gt;"",Y162-U162,TODAY()-U162)))</x:f>
      </x:c>
      <x:c r="AP162" s="84" t="str">
        <x:f>IF(B162="","",IF(OR(C162="",D162="",F162="",G162="",M162="",O162="",S162="",Z162="",AE162=""),"Missing required field","Complete"))</x:f>
      </x:c>
    </x:row>
    <x:row r="163" ht="18" customHeight="1">
      <x:c r="A163" s="12"/>
      <x:c r="B163" s="12"/>
      <x:c r="C163" s="12"/>
      <x:c r="D163" s="12"/>
      <x:c r="E163" s="12"/>
      <x:c r="F163" s="12"/>
      <x:c r="G163" s="12"/>
      <x:c r="H163" s="12"/>
      <x:c r="I163" s="12"/>
      <x:c r="J163" s="12"/>
      <x:c r="K163" s="12"/>
      <x:c r="L163" s="12"/>
      <x:c r="M163" s="12"/>
      <x:c r="N163" s="12"/>
      <x:c r="O163" s="12"/>
      <x:c r="P163" s="12"/>
      <x:c r="Q163" s="12"/>
      <x:c r="R163" s="12"/>
      <x:c r="S163" s="12"/>
      <x:c r="T163" s="12"/>
      <x:c r="U163" s="78"/>
      <x:c r="V163" s="78"/>
      <x:c r="W163" s="12"/>
      <x:c r="X163" s="12"/>
      <x:c r="Y163" s="78"/>
      <x:c r="Z163" s="12"/>
      <x:c r="AA163" s="12"/>
      <x:c r="AB163" s="12"/>
      <x:c r="AC163" s="12"/>
      <x:c r="AD163" s="78"/>
      <x:c r="AE163" s="12"/>
      <x:c r="AF163" s="12"/>
      <x:c r="AG163" s="78"/>
      <x:c r="AH163" s="12"/>
      <x:c r="AI163" s="12"/>
      <x:c r="AJ163" s="12"/>
      <x:c r="AK163" s="12"/>
      <x:c r="AL163" s="12"/>
      <x:c r="AM163" s="12"/>
      <x:c r="AN163" s="84" t="str">
        <x:f>IF(B163="","",IF(Z163="Rejected","Rejected",IF(Z163="Superseded","Superseded",IF(Z163="Revise and Resubmit","Resubmission Required",IF(OR(AE163="Released for Defined Scope",AE163="Released with Conditions"),"Released",IF(Z163="Approved with Comments","Comments Open",IF(Z163="Approved","Approved - Release Pending",IF(Z163="Under Review","Under Review",IF(Z163="Submitted","Submitted","Draft")))))))))</x:f>
      </x:c>
      <x:c r="AO163" s="85" t="str">
        <x:f>IF(B163="","",IF(U163="","",IF(Y163&lt;&gt;"",Y163-U163,TODAY()-U163)))</x:f>
      </x:c>
      <x:c r="AP163" s="84" t="str">
        <x:f>IF(B163="","",IF(OR(C163="",D163="",F163="",G163="",M163="",O163="",S163="",Z163="",AE163=""),"Missing required field","Complete"))</x:f>
      </x:c>
    </x:row>
    <x:row r="164" ht="18" customHeight="1">
      <x:c r="A164" s="12"/>
      <x:c r="B164" s="12"/>
      <x:c r="C164" s="12"/>
      <x:c r="D164" s="12"/>
      <x:c r="E164" s="12"/>
      <x:c r="F164" s="12"/>
      <x:c r="G164" s="12"/>
      <x:c r="H164" s="12"/>
      <x:c r="I164" s="12"/>
      <x:c r="J164" s="12"/>
      <x:c r="K164" s="12"/>
      <x:c r="L164" s="12"/>
      <x:c r="M164" s="12"/>
      <x:c r="N164" s="12"/>
      <x:c r="O164" s="12"/>
      <x:c r="P164" s="12"/>
      <x:c r="Q164" s="12"/>
      <x:c r="R164" s="12"/>
      <x:c r="S164" s="12"/>
      <x:c r="T164" s="12"/>
      <x:c r="U164" s="78"/>
      <x:c r="V164" s="78"/>
      <x:c r="W164" s="12"/>
      <x:c r="X164" s="12"/>
      <x:c r="Y164" s="78"/>
      <x:c r="Z164" s="12"/>
      <x:c r="AA164" s="12"/>
      <x:c r="AB164" s="12"/>
      <x:c r="AC164" s="12"/>
      <x:c r="AD164" s="78"/>
      <x:c r="AE164" s="12"/>
      <x:c r="AF164" s="12"/>
      <x:c r="AG164" s="78"/>
      <x:c r="AH164" s="12"/>
      <x:c r="AI164" s="12"/>
      <x:c r="AJ164" s="12"/>
      <x:c r="AK164" s="12"/>
      <x:c r="AL164" s="12"/>
      <x:c r="AM164" s="12"/>
      <x:c r="AN164" s="84" t="str">
        <x:f>IF(B164="","",IF(Z164="Rejected","Rejected",IF(Z164="Superseded","Superseded",IF(Z164="Revise and Resubmit","Resubmission Required",IF(OR(AE164="Released for Defined Scope",AE164="Released with Conditions"),"Released",IF(Z164="Approved with Comments","Comments Open",IF(Z164="Approved","Approved - Release Pending",IF(Z164="Under Review","Under Review",IF(Z164="Submitted","Submitted","Draft")))))))))</x:f>
      </x:c>
      <x:c r="AO164" s="85" t="str">
        <x:f>IF(B164="","",IF(U164="","",IF(Y164&lt;&gt;"",Y164-U164,TODAY()-U164)))</x:f>
      </x:c>
      <x:c r="AP164" s="84" t="str">
        <x:f>IF(B164="","",IF(OR(C164="",D164="",F164="",G164="",M164="",O164="",S164="",Z164="",AE164=""),"Missing required field","Complete"))</x:f>
      </x:c>
    </x:row>
    <x:row r="165" ht="18" customHeight="1">
      <x:c r="A165" s="12"/>
      <x:c r="B165" s="12"/>
      <x:c r="C165" s="12"/>
      <x:c r="D165" s="12"/>
      <x:c r="E165" s="12"/>
      <x:c r="F165" s="12"/>
      <x:c r="G165" s="12"/>
      <x:c r="H165" s="12"/>
      <x:c r="I165" s="12"/>
      <x:c r="J165" s="12"/>
      <x:c r="K165" s="12"/>
      <x:c r="L165" s="12"/>
      <x:c r="M165" s="12"/>
      <x:c r="N165" s="12"/>
      <x:c r="O165" s="12"/>
      <x:c r="P165" s="12"/>
      <x:c r="Q165" s="12"/>
      <x:c r="R165" s="12"/>
      <x:c r="S165" s="12"/>
      <x:c r="T165" s="12"/>
      <x:c r="U165" s="78"/>
      <x:c r="V165" s="78"/>
      <x:c r="W165" s="12"/>
      <x:c r="X165" s="12"/>
      <x:c r="Y165" s="78"/>
      <x:c r="Z165" s="12"/>
      <x:c r="AA165" s="12"/>
      <x:c r="AB165" s="12"/>
      <x:c r="AC165" s="12"/>
      <x:c r="AD165" s="78"/>
      <x:c r="AE165" s="12"/>
      <x:c r="AF165" s="12"/>
      <x:c r="AG165" s="78"/>
      <x:c r="AH165" s="12"/>
      <x:c r="AI165" s="12"/>
      <x:c r="AJ165" s="12"/>
      <x:c r="AK165" s="12"/>
      <x:c r="AL165" s="12"/>
      <x:c r="AM165" s="12"/>
      <x:c r="AN165" s="84" t="str">
        <x:f>IF(B165="","",IF(Z165="Rejected","Rejected",IF(Z165="Superseded","Superseded",IF(Z165="Revise and Resubmit","Resubmission Required",IF(OR(AE165="Released for Defined Scope",AE165="Released with Conditions"),"Released",IF(Z165="Approved with Comments","Comments Open",IF(Z165="Approved","Approved - Release Pending",IF(Z165="Under Review","Under Review",IF(Z165="Submitted","Submitted","Draft")))))))))</x:f>
      </x:c>
      <x:c r="AO165" s="85" t="str">
        <x:f>IF(B165="","",IF(U165="","",IF(Y165&lt;&gt;"",Y165-U165,TODAY()-U165)))</x:f>
      </x:c>
      <x:c r="AP165" s="84" t="str">
        <x:f>IF(B165="","",IF(OR(C165="",D165="",F165="",G165="",M165="",O165="",S165="",Z165="",AE165=""),"Missing required field","Complete"))</x:f>
      </x:c>
    </x:row>
    <x:row r="166" ht="18" customHeight="1">
      <x:c r="A166" s="12"/>
      <x:c r="B166" s="12"/>
      <x:c r="C166" s="12"/>
      <x:c r="D166" s="12"/>
      <x:c r="E166" s="12"/>
      <x:c r="F166" s="12"/>
      <x:c r="G166" s="12"/>
      <x:c r="H166" s="12"/>
      <x:c r="I166" s="12"/>
      <x:c r="J166" s="12"/>
      <x:c r="K166" s="12"/>
      <x:c r="L166" s="12"/>
      <x:c r="M166" s="12"/>
      <x:c r="N166" s="12"/>
      <x:c r="O166" s="12"/>
      <x:c r="P166" s="12"/>
      <x:c r="Q166" s="12"/>
      <x:c r="R166" s="12"/>
      <x:c r="S166" s="12"/>
      <x:c r="T166" s="12"/>
      <x:c r="U166" s="78"/>
      <x:c r="V166" s="78"/>
      <x:c r="W166" s="12"/>
      <x:c r="X166" s="12"/>
      <x:c r="Y166" s="78"/>
      <x:c r="Z166" s="12"/>
      <x:c r="AA166" s="12"/>
      <x:c r="AB166" s="12"/>
      <x:c r="AC166" s="12"/>
      <x:c r="AD166" s="78"/>
      <x:c r="AE166" s="12"/>
      <x:c r="AF166" s="12"/>
      <x:c r="AG166" s="78"/>
      <x:c r="AH166" s="12"/>
      <x:c r="AI166" s="12"/>
      <x:c r="AJ166" s="12"/>
      <x:c r="AK166" s="12"/>
      <x:c r="AL166" s="12"/>
      <x:c r="AM166" s="12"/>
      <x:c r="AN166" s="84" t="str">
        <x:f>IF(B166="","",IF(Z166="Rejected","Rejected",IF(Z166="Superseded","Superseded",IF(Z166="Revise and Resubmit","Resubmission Required",IF(OR(AE166="Released for Defined Scope",AE166="Released with Conditions"),"Released",IF(Z166="Approved with Comments","Comments Open",IF(Z166="Approved","Approved - Release Pending",IF(Z166="Under Review","Under Review",IF(Z166="Submitted","Submitted","Draft")))))))))</x:f>
      </x:c>
      <x:c r="AO166" s="85" t="str">
        <x:f>IF(B166="","",IF(U166="","",IF(Y166&lt;&gt;"",Y166-U166,TODAY()-U166)))</x:f>
      </x:c>
      <x:c r="AP166" s="84" t="str">
        <x:f>IF(B166="","",IF(OR(C166="",D166="",F166="",G166="",M166="",O166="",S166="",Z166="",AE166=""),"Missing required field","Complete"))</x:f>
      </x:c>
    </x:row>
    <x:row r="167" ht="18" customHeight="1">
      <x:c r="A167" s="12"/>
      <x:c r="B167" s="12"/>
      <x:c r="C167" s="12"/>
      <x:c r="D167" s="12"/>
      <x:c r="E167" s="12"/>
      <x:c r="F167" s="12"/>
      <x:c r="G167" s="12"/>
      <x:c r="H167" s="12"/>
      <x:c r="I167" s="12"/>
      <x:c r="J167" s="12"/>
      <x:c r="K167" s="12"/>
      <x:c r="L167" s="12"/>
      <x:c r="M167" s="12"/>
      <x:c r="N167" s="12"/>
      <x:c r="O167" s="12"/>
      <x:c r="P167" s="12"/>
      <x:c r="Q167" s="12"/>
      <x:c r="R167" s="12"/>
      <x:c r="S167" s="12"/>
      <x:c r="T167" s="12"/>
      <x:c r="U167" s="78"/>
      <x:c r="V167" s="78"/>
      <x:c r="W167" s="12"/>
      <x:c r="X167" s="12"/>
      <x:c r="Y167" s="78"/>
      <x:c r="Z167" s="12"/>
      <x:c r="AA167" s="12"/>
      <x:c r="AB167" s="12"/>
      <x:c r="AC167" s="12"/>
      <x:c r="AD167" s="78"/>
      <x:c r="AE167" s="12"/>
      <x:c r="AF167" s="12"/>
      <x:c r="AG167" s="78"/>
      <x:c r="AH167" s="12"/>
      <x:c r="AI167" s="12"/>
      <x:c r="AJ167" s="12"/>
      <x:c r="AK167" s="12"/>
      <x:c r="AL167" s="12"/>
      <x:c r="AM167" s="12"/>
      <x:c r="AN167" s="84" t="str">
        <x:f>IF(B167="","",IF(Z167="Rejected","Rejected",IF(Z167="Superseded","Superseded",IF(Z167="Revise and Resubmit","Resubmission Required",IF(OR(AE167="Released for Defined Scope",AE167="Released with Conditions"),"Released",IF(Z167="Approved with Comments","Comments Open",IF(Z167="Approved","Approved - Release Pending",IF(Z167="Under Review","Under Review",IF(Z167="Submitted","Submitted","Draft")))))))))</x:f>
      </x:c>
      <x:c r="AO167" s="85" t="str">
        <x:f>IF(B167="","",IF(U167="","",IF(Y167&lt;&gt;"",Y167-U167,TODAY()-U167)))</x:f>
      </x:c>
      <x:c r="AP167" s="84" t="str">
        <x:f>IF(B167="","",IF(OR(C167="",D167="",F167="",G167="",M167="",O167="",S167="",Z167="",AE167=""),"Missing required field","Complete"))</x:f>
      </x:c>
    </x:row>
    <x:row r="168" ht="18" customHeight="1">
      <x:c r="A168" s="12"/>
      <x:c r="B168" s="12"/>
      <x:c r="C168" s="12"/>
      <x:c r="D168" s="12"/>
      <x:c r="E168" s="12"/>
      <x:c r="F168" s="12"/>
      <x:c r="G168" s="12"/>
      <x:c r="H168" s="12"/>
      <x:c r="I168" s="12"/>
      <x:c r="J168" s="12"/>
      <x:c r="K168" s="12"/>
      <x:c r="L168" s="12"/>
      <x:c r="M168" s="12"/>
      <x:c r="N168" s="12"/>
      <x:c r="O168" s="12"/>
      <x:c r="P168" s="12"/>
      <x:c r="Q168" s="12"/>
      <x:c r="R168" s="12"/>
      <x:c r="S168" s="12"/>
      <x:c r="T168" s="12"/>
      <x:c r="U168" s="78"/>
      <x:c r="V168" s="78"/>
      <x:c r="W168" s="12"/>
      <x:c r="X168" s="12"/>
      <x:c r="Y168" s="78"/>
      <x:c r="Z168" s="12"/>
      <x:c r="AA168" s="12"/>
      <x:c r="AB168" s="12"/>
      <x:c r="AC168" s="12"/>
      <x:c r="AD168" s="78"/>
      <x:c r="AE168" s="12"/>
      <x:c r="AF168" s="12"/>
      <x:c r="AG168" s="78"/>
      <x:c r="AH168" s="12"/>
      <x:c r="AI168" s="12"/>
      <x:c r="AJ168" s="12"/>
      <x:c r="AK168" s="12"/>
      <x:c r="AL168" s="12"/>
      <x:c r="AM168" s="12"/>
      <x:c r="AN168" s="84" t="str">
        <x:f>IF(B168="","",IF(Z168="Rejected","Rejected",IF(Z168="Superseded","Superseded",IF(Z168="Revise and Resubmit","Resubmission Required",IF(OR(AE168="Released for Defined Scope",AE168="Released with Conditions"),"Released",IF(Z168="Approved with Comments","Comments Open",IF(Z168="Approved","Approved - Release Pending",IF(Z168="Under Review","Under Review",IF(Z168="Submitted","Submitted","Draft")))))))))</x:f>
      </x:c>
      <x:c r="AO168" s="85" t="str">
        <x:f>IF(B168="","",IF(U168="","",IF(Y168&lt;&gt;"",Y168-U168,TODAY()-U168)))</x:f>
      </x:c>
      <x:c r="AP168" s="84" t="str">
        <x:f>IF(B168="","",IF(OR(C168="",D168="",F168="",G168="",M168="",O168="",S168="",Z168="",AE168=""),"Missing required field","Complete"))</x:f>
      </x:c>
    </x:row>
    <x:row r="169" ht="18" customHeight="1">
      <x:c r="A169" s="12"/>
      <x:c r="B169" s="12"/>
      <x:c r="C169" s="12"/>
      <x:c r="D169" s="12"/>
      <x:c r="E169" s="12"/>
      <x:c r="F169" s="12"/>
      <x:c r="G169" s="12"/>
      <x:c r="H169" s="12"/>
      <x:c r="I169" s="12"/>
      <x:c r="J169" s="12"/>
      <x:c r="K169" s="12"/>
      <x:c r="L169" s="12"/>
      <x:c r="M169" s="12"/>
      <x:c r="N169" s="12"/>
      <x:c r="O169" s="12"/>
      <x:c r="P169" s="12"/>
      <x:c r="Q169" s="12"/>
      <x:c r="R169" s="12"/>
      <x:c r="S169" s="12"/>
      <x:c r="T169" s="12"/>
      <x:c r="U169" s="78"/>
      <x:c r="V169" s="78"/>
      <x:c r="W169" s="12"/>
      <x:c r="X169" s="12"/>
      <x:c r="Y169" s="78"/>
      <x:c r="Z169" s="12"/>
      <x:c r="AA169" s="12"/>
      <x:c r="AB169" s="12"/>
      <x:c r="AC169" s="12"/>
      <x:c r="AD169" s="78"/>
      <x:c r="AE169" s="12"/>
      <x:c r="AF169" s="12"/>
      <x:c r="AG169" s="78"/>
      <x:c r="AH169" s="12"/>
      <x:c r="AI169" s="12"/>
      <x:c r="AJ169" s="12"/>
      <x:c r="AK169" s="12"/>
      <x:c r="AL169" s="12"/>
      <x:c r="AM169" s="12"/>
      <x:c r="AN169" s="84" t="str">
        <x:f>IF(B169="","",IF(Z169="Rejected","Rejected",IF(Z169="Superseded","Superseded",IF(Z169="Revise and Resubmit","Resubmission Required",IF(OR(AE169="Released for Defined Scope",AE169="Released with Conditions"),"Released",IF(Z169="Approved with Comments","Comments Open",IF(Z169="Approved","Approved - Release Pending",IF(Z169="Under Review","Under Review",IF(Z169="Submitted","Submitted","Draft")))))))))</x:f>
      </x:c>
      <x:c r="AO169" s="85" t="str">
        <x:f>IF(B169="","",IF(U169="","",IF(Y169&lt;&gt;"",Y169-U169,TODAY()-U169)))</x:f>
      </x:c>
      <x:c r="AP169" s="84" t="str">
        <x:f>IF(B169="","",IF(OR(C169="",D169="",F169="",G169="",M169="",O169="",S169="",Z169="",AE169=""),"Missing required field","Complete"))</x:f>
      </x:c>
    </x:row>
    <x:row r="170" ht="18" customHeight="1">
      <x:c r="A170" s="12"/>
      <x:c r="B170" s="12"/>
      <x:c r="C170" s="12"/>
      <x:c r="D170" s="12"/>
      <x:c r="E170" s="12"/>
      <x:c r="F170" s="12"/>
      <x:c r="G170" s="12"/>
      <x:c r="H170" s="12"/>
      <x:c r="I170" s="12"/>
      <x:c r="J170" s="12"/>
      <x:c r="K170" s="12"/>
      <x:c r="L170" s="12"/>
      <x:c r="M170" s="12"/>
      <x:c r="N170" s="12"/>
      <x:c r="O170" s="12"/>
      <x:c r="P170" s="12"/>
      <x:c r="Q170" s="12"/>
      <x:c r="R170" s="12"/>
      <x:c r="S170" s="12"/>
      <x:c r="T170" s="12"/>
      <x:c r="U170" s="78"/>
      <x:c r="V170" s="78"/>
      <x:c r="W170" s="12"/>
      <x:c r="X170" s="12"/>
      <x:c r="Y170" s="78"/>
      <x:c r="Z170" s="12"/>
      <x:c r="AA170" s="12"/>
      <x:c r="AB170" s="12"/>
      <x:c r="AC170" s="12"/>
      <x:c r="AD170" s="78"/>
      <x:c r="AE170" s="12"/>
      <x:c r="AF170" s="12"/>
      <x:c r="AG170" s="78"/>
      <x:c r="AH170" s="12"/>
      <x:c r="AI170" s="12"/>
      <x:c r="AJ170" s="12"/>
      <x:c r="AK170" s="12"/>
      <x:c r="AL170" s="12"/>
      <x:c r="AM170" s="12"/>
      <x:c r="AN170" s="84" t="str">
        <x:f>IF(B170="","",IF(Z170="Rejected","Rejected",IF(Z170="Superseded","Superseded",IF(Z170="Revise and Resubmit","Resubmission Required",IF(OR(AE170="Released for Defined Scope",AE170="Released with Conditions"),"Released",IF(Z170="Approved with Comments","Comments Open",IF(Z170="Approved","Approved - Release Pending",IF(Z170="Under Review","Under Review",IF(Z170="Submitted","Submitted","Draft")))))))))</x:f>
      </x:c>
      <x:c r="AO170" s="85" t="str">
        <x:f>IF(B170="","",IF(U170="","",IF(Y170&lt;&gt;"",Y170-U170,TODAY()-U170)))</x:f>
      </x:c>
      <x:c r="AP170" s="84" t="str">
        <x:f>IF(B170="","",IF(OR(C170="",D170="",F170="",G170="",M170="",O170="",S170="",Z170="",AE170=""),"Missing required field","Complete"))</x:f>
      </x:c>
    </x:row>
    <x:row r="171" ht="18" customHeight="1">
      <x:c r="A171" s="12"/>
      <x:c r="B171" s="12"/>
      <x:c r="C171" s="12"/>
      <x:c r="D171" s="12"/>
      <x:c r="E171" s="12"/>
      <x:c r="F171" s="12"/>
      <x:c r="G171" s="12"/>
      <x:c r="H171" s="12"/>
      <x:c r="I171" s="12"/>
      <x:c r="J171" s="12"/>
      <x:c r="K171" s="12"/>
      <x:c r="L171" s="12"/>
      <x:c r="M171" s="12"/>
      <x:c r="N171" s="12"/>
      <x:c r="O171" s="12"/>
      <x:c r="P171" s="12"/>
      <x:c r="Q171" s="12"/>
      <x:c r="R171" s="12"/>
      <x:c r="S171" s="12"/>
      <x:c r="T171" s="12"/>
      <x:c r="U171" s="78"/>
      <x:c r="V171" s="78"/>
      <x:c r="W171" s="12"/>
      <x:c r="X171" s="12"/>
      <x:c r="Y171" s="78"/>
      <x:c r="Z171" s="12"/>
      <x:c r="AA171" s="12"/>
      <x:c r="AB171" s="12"/>
      <x:c r="AC171" s="12"/>
      <x:c r="AD171" s="78"/>
      <x:c r="AE171" s="12"/>
      <x:c r="AF171" s="12"/>
      <x:c r="AG171" s="78"/>
      <x:c r="AH171" s="12"/>
      <x:c r="AI171" s="12"/>
      <x:c r="AJ171" s="12"/>
      <x:c r="AK171" s="12"/>
      <x:c r="AL171" s="12"/>
      <x:c r="AM171" s="12"/>
      <x:c r="AN171" s="84" t="str">
        <x:f>IF(B171="","",IF(Z171="Rejected","Rejected",IF(Z171="Superseded","Superseded",IF(Z171="Revise and Resubmit","Resubmission Required",IF(OR(AE171="Released for Defined Scope",AE171="Released with Conditions"),"Released",IF(Z171="Approved with Comments","Comments Open",IF(Z171="Approved","Approved - Release Pending",IF(Z171="Under Review","Under Review",IF(Z171="Submitted","Submitted","Draft")))))))))</x:f>
      </x:c>
      <x:c r="AO171" s="85" t="str">
        <x:f>IF(B171="","",IF(U171="","",IF(Y171&lt;&gt;"",Y171-U171,TODAY()-U171)))</x:f>
      </x:c>
      <x:c r="AP171" s="84" t="str">
        <x:f>IF(B171="","",IF(OR(C171="",D171="",F171="",G171="",M171="",O171="",S171="",Z171="",AE171=""),"Missing required field","Complete"))</x:f>
      </x:c>
    </x:row>
    <x:row r="172" ht="18" customHeight="1">
      <x:c r="A172" s="12"/>
      <x:c r="B172" s="12"/>
      <x:c r="C172" s="12"/>
      <x:c r="D172" s="12"/>
      <x:c r="E172" s="12"/>
      <x:c r="F172" s="12"/>
      <x:c r="G172" s="12"/>
      <x:c r="H172" s="12"/>
      <x:c r="I172" s="12"/>
      <x:c r="J172" s="12"/>
      <x:c r="K172" s="12"/>
      <x:c r="L172" s="12"/>
      <x:c r="M172" s="12"/>
      <x:c r="N172" s="12"/>
      <x:c r="O172" s="12"/>
      <x:c r="P172" s="12"/>
      <x:c r="Q172" s="12"/>
      <x:c r="R172" s="12"/>
      <x:c r="S172" s="12"/>
      <x:c r="T172" s="12"/>
      <x:c r="U172" s="78"/>
      <x:c r="V172" s="78"/>
      <x:c r="W172" s="12"/>
      <x:c r="X172" s="12"/>
      <x:c r="Y172" s="78"/>
      <x:c r="Z172" s="12"/>
      <x:c r="AA172" s="12"/>
      <x:c r="AB172" s="12"/>
      <x:c r="AC172" s="12"/>
      <x:c r="AD172" s="78"/>
      <x:c r="AE172" s="12"/>
      <x:c r="AF172" s="12"/>
      <x:c r="AG172" s="78"/>
      <x:c r="AH172" s="12"/>
      <x:c r="AI172" s="12"/>
      <x:c r="AJ172" s="12"/>
      <x:c r="AK172" s="12"/>
      <x:c r="AL172" s="12"/>
      <x:c r="AM172" s="12"/>
      <x:c r="AN172" s="84" t="str">
        <x:f>IF(B172="","",IF(Z172="Rejected","Rejected",IF(Z172="Superseded","Superseded",IF(Z172="Revise and Resubmit","Resubmission Required",IF(OR(AE172="Released for Defined Scope",AE172="Released with Conditions"),"Released",IF(Z172="Approved with Comments","Comments Open",IF(Z172="Approved","Approved - Release Pending",IF(Z172="Under Review","Under Review",IF(Z172="Submitted","Submitted","Draft")))))))))</x:f>
      </x:c>
      <x:c r="AO172" s="85" t="str">
        <x:f>IF(B172="","",IF(U172="","",IF(Y172&lt;&gt;"",Y172-U172,TODAY()-U172)))</x:f>
      </x:c>
      <x:c r="AP172" s="84" t="str">
        <x:f>IF(B172="","",IF(OR(C172="",D172="",F172="",G172="",M172="",O172="",S172="",Z172="",AE172=""),"Missing required field","Complete"))</x:f>
      </x:c>
    </x:row>
    <x:row r="173" ht="18" customHeight="1">
      <x:c r="A173" s="12"/>
      <x:c r="B173" s="12"/>
      <x:c r="C173" s="12"/>
      <x:c r="D173" s="12"/>
      <x:c r="E173" s="12"/>
      <x:c r="F173" s="12"/>
      <x:c r="G173" s="12"/>
      <x:c r="H173" s="12"/>
      <x:c r="I173" s="12"/>
      <x:c r="J173" s="12"/>
      <x:c r="K173" s="12"/>
      <x:c r="L173" s="12"/>
      <x:c r="M173" s="12"/>
      <x:c r="N173" s="12"/>
      <x:c r="O173" s="12"/>
      <x:c r="P173" s="12"/>
      <x:c r="Q173" s="12"/>
      <x:c r="R173" s="12"/>
      <x:c r="S173" s="12"/>
      <x:c r="T173" s="12"/>
      <x:c r="U173" s="78"/>
      <x:c r="V173" s="78"/>
      <x:c r="W173" s="12"/>
      <x:c r="X173" s="12"/>
      <x:c r="Y173" s="78"/>
      <x:c r="Z173" s="12"/>
      <x:c r="AA173" s="12"/>
      <x:c r="AB173" s="12"/>
      <x:c r="AC173" s="12"/>
      <x:c r="AD173" s="78"/>
      <x:c r="AE173" s="12"/>
      <x:c r="AF173" s="12"/>
      <x:c r="AG173" s="78"/>
      <x:c r="AH173" s="12"/>
      <x:c r="AI173" s="12"/>
      <x:c r="AJ173" s="12"/>
      <x:c r="AK173" s="12"/>
      <x:c r="AL173" s="12"/>
      <x:c r="AM173" s="12"/>
      <x:c r="AN173" s="84" t="str">
        <x:f>IF(B173="","",IF(Z173="Rejected","Rejected",IF(Z173="Superseded","Superseded",IF(Z173="Revise and Resubmit","Resubmission Required",IF(OR(AE173="Released for Defined Scope",AE173="Released with Conditions"),"Released",IF(Z173="Approved with Comments","Comments Open",IF(Z173="Approved","Approved - Release Pending",IF(Z173="Under Review","Under Review",IF(Z173="Submitted","Submitted","Draft")))))))))</x:f>
      </x:c>
      <x:c r="AO173" s="85" t="str">
        <x:f>IF(B173="","",IF(U173="","",IF(Y173&lt;&gt;"",Y173-U173,TODAY()-U173)))</x:f>
      </x:c>
      <x:c r="AP173" s="84" t="str">
        <x:f>IF(B173="","",IF(OR(C173="",D173="",F173="",G173="",M173="",O173="",S173="",Z173="",AE173=""),"Missing required field","Complete"))</x:f>
      </x:c>
    </x:row>
    <x:row r="174" ht="18" customHeight="1">
      <x:c r="A174" s="12"/>
      <x:c r="B174" s="12"/>
      <x:c r="C174" s="12"/>
      <x:c r="D174" s="12"/>
      <x:c r="E174" s="12"/>
      <x:c r="F174" s="12"/>
      <x:c r="G174" s="12"/>
      <x:c r="H174" s="12"/>
      <x:c r="I174" s="12"/>
      <x:c r="J174" s="12"/>
      <x:c r="K174" s="12"/>
      <x:c r="L174" s="12"/>
      <x:c r="M174" s="12"/>
      <x:c r="N174" s="12"/>
      <x:c r="O174" s="12"/>
      <x:c r="P174" s="12"/>
      <x:c r="Q174" s="12"/>
      <x:c r="R174" s="12"/>
      <x:c r="S174" s="12"/>
      <x:c r="T174" s="12"/>
      <x:c r="U174" s="78"/>
      <x:c r="V174" s="78"/>
      <x:c r="W174" s="12"/>
      <x:c r="X174" s="12"/>
      <x:c r="Y174" s="78"/>
      <x:c r="Z174" s="12"/>
      <x:c r="AA174" s="12"/>
      <x:c r="AB174" s="12"/>
      <x:c r="AC174" s="12"/>
      <x:c r="AD174" s="78"/>
      <x:c r="AE174" s="12"/>
      <x:c r="AF174" s="12"/>
      <x:c r="AG174" s="78"/>
      <x:c r="AH174" s="12"/>
      <x:c r="AI174" s="12"/>
      <x:c r="AJ174" s="12"/>
      <x:c r="AK174" s="12"/>
      <x:c r="AL174" s="12"/>
      <x:c r="AM174" s="12"/>
      <x:c r="AN174" s="84" t="str">
        <x:f>IF(B174="","",IF(Z174="Rejected","Rejected",IF(Z174="Superseded","Superseded",IF(Z174="Revise and Resubmit","Resubmission Required",IF(OR(AE174="Released for Defined Scope",AE174="Released with Conditions"),"Released",IF(Z174="Approved with Comments","Comments Open",IF(Z174="Approved","Approved - Release Pending",IF(Z174="Under Review","Under Review",IF(Z174="Submitted","Submitted","Draft")))))))))</x:f>
      </x:c>
      <x:c r="AO174" s="85" t="str">
        <x:f>IF(B174="","",IF(U174="","",IF(Y174&lt;&gt;"",Y174-U174,TODAY()-U174)))</x:f>
      </x:c>
      <x:c r="AP174" s="84" t="str">
        <x:f>IF(B174="","",IF(OR(C174="",D174="",F174="",G174="",M174="",O174="",S174="",Z174="",AE174=""),"Missing required field","Complete"))</x:f>
      </x:c>
    </x:row>
    <x:row r="175" ht="18" customHeight="1">
      <x:c r="A175" s="12"/>
      <x:c r="B175" s="12"/>
      <x:c r="C175" s="12"/>
      <x:c r="D175" s="12"/>
      <x:c r="E175" s="12"/>
      <x:c r="F175" s="12"/>
      <x:c r="G175" s="12"/>
      <x:c r="H175" s="12"/>
      <x:c r="I175" s="12"/>
      <x:c r="J175" s="12"/>
      <x:c r="K175" s="12"/>
      <x:c r="L175" s="12"/>
      <x:c r="M175" s="12"/>
      <x:c r="N175" s="12"/>
      <x:c r="O175" s="12"/>
      <x:c r="P175" s="12"/>
      <x:c r="Q175" s="12"/>
      <x:c r="R175" s="12"/>
      <x:c r="S175" s="12"/>
      <x:c r="T175" s="12"/>
      <x:c r="U175" s="78"/>
      <x:c r="V175" s="78"/>
      <x:c r="W175" s="12"/>
      <x:c r="X175" s="12"/>
      <x:c r="Y175" s="78"/>
      <x:c r="Z175" s="12"/>
      <x:c r="AA175" s="12"/>
      <x:c r="AB175" s="12"/>
      <x:c r="AC175" s="12"/>
      <x:c r="AD175" s="78"/>
      <x:c r="AE175" s="12"/>
      <x:c r="AF175" s="12"/>
      <x:c r="AG175" s="78"/>
      <x:c r="AH175" s="12"/>
      <x:c r="AI175" s="12"/>
      <x:c r="AJ175" s="12"/>
      <x:c r="AK175" s="12"/>
      <x:c r="AL175" s="12"/>
      <x:c r="AM175" s="12"/>
      <x:c r="AN175" s="84" t="str">
        <x:f>IF(B175="","",IF(Z175="Rejected","Rejected",IF(Z175="Superseded","Superseded",IF(Z175="Revise and Resubmit","Resubmission Required",IF(OR(AE175="Released for Defined Scope",AE175="Released with Conditions"),"Released",IF(Z175="Approved with Comments","Comments Open",IF(Z175="Approved","Approved - Release Pending",IF(Z175="Under Review","Under Review",IF(Z175="Submitted","Submitted","Draft")))))))))</x:f>
      </x:c>
      <x:c r="AO175" s="85" t="str">
        <x:f>IF(B175="","",IF(U175="","",IF(Y175&lt;&gt;"",Y175-U175,TODAY()-U175)))</x:f>
      </x:c>
      <x:c r="AP175" s="84" t="str">
        <x:f>IF(B175="","",IF(OR(C175="",D175="",F175="",G175="",M175="",O175="",S175="",Z175="",AE175=""),"Missing required field","Complete"))</x:f>
      </x:c>
    </x:row>
    <x:row r="176" ht="18" customHeight="1">
      <x:c r="A176" s="12"/>
      <x:c r="B176" s="12"/>
      <x:c r="C176" s="12"/>
      <x:c r="D176" s="12"/>
      <x:c r="E176" s="12"/>
      <x:c r="F176" s="12"/>
      <x:c r="G176" s="12"/>
      <x:c r="H176" s="12"/>
      <x:c r="I176" s="12"/>
      <x:c r="J176" s="12"/>
      <x:c r="K176" s="12"/>
      <x:c r="L176" s="12"/>
      <x:c r="M176" s="12"/>
      <x:c r="N176" s="12"/>
      <x:c r="O176" s="12"/>
      <x:c r="P176" s="12"/>
      <x:c r="Q176" s="12"/>
      <x:c r="R176" s="12"/>
      <x:c r="S176" s="12"/>
      <x:c r="T176" s="12"/>
      <x:c r="U176" s="78"/>
      <x:c r="V176" s="78"/>
      <x:c r="W176" s="12"/>
      <x:c r="X176" s="12"/>
      <x:c r="Y176" s="78"/>
      <x:c r="Z176" s="12"/>
      <x:c r="AA176" s="12"/>
      <x:c r="AB176" s="12"/>
      <x:c r="AC176" s="12"/>
      <x:c r="AD176" s="78"/>
      <x:c r="AE176" s="12"/>
      <x:c r="AF176" s="12"/>
      <x:c r="AG176" s="78"/>
      <x:c r="AH176" s="12"/>
      <x:c r="AI176" s="12"/>
      <x:c r="AJ176" s="12"/>
      <x:c r="AK176" s="12"/>
      <x:c r="AL176" s="12"/>
      <x:c r="AM176" s="12"/>
      <x:c r="AN176" s="84" t="str">
        <x:f>IF(B176="","",IF(Z176="Rejected","Rejected",IF(Z176="Superseded","Superseded",IF(Z176="Revise and Resubmit","Resubmission Required",IF(OR(AE176="Released for Defined Scope",AE176="Released with Conditions"),"Released",IF(Z176="Approved with Comments","Comments Open",IF(Z176="Approved","Approved - Release Pending",IF(Z176="Under Review","Under Review",IF(Z176="Submitted","Submitted","Draft")))))))))</x:f>
      </x:c>
      <x:c r="AO176" s="85" t="str">
        <x:f>IF(B176="","",IF(U176="","",IF(Y176&lt;&gt;"",Y176-U176,TODAY()-U176)))</x:f>
      </x:c>
      <x:c r="AP176" s="84" t="str">
        <x:f>IF(B176="","",IF(OR(C176="",D176="",F176="",G176="",M176="",O176="",S176="",Z176="",AE176=""),"Missing required field","Complete"))</x:f>
      </x:c>
    </x:row>
    <x:row r="177" ht="18" customHeight="1">
      <x:c r="A177" s="12"/>
      <x:c r="B177" s="12"/>
      <x:c r="C177" s="12"/>
      <x:c r="D177" s="12"/>
      <x:c r="E177" s="12"/>
      <x:c r="F177" s="12"/>
      <x:c r="G177" s="12"/>
      <x:c r="H177" s="12"/>
      <x:c r="I177" s="12"/>
      <x:c r="J177" s="12"/>
      <x:c r="K177" s="12"/>
      <x:c r="L177" s="12"/>
      <x:c r="M177" s="12"/>
      <x:c r="N177" s="12"/>
      <x:c r="O177" s="12"/>
      <x:c r="P177" s="12"/>
      <x:c r="Q177" s="12"/>
      <x:c r="R177" s="12"/>
      <x:c r="S177" s="12"/>
      <x:c r="T177" s="12"/>
      <x:c r="U177" s="78"/>
      <x:c r="V177" s="78"/>
      <x:c r="W177" s="12"/>
      <x:c r="X177" s="12"/>
      <x:c r="Y177" s="78"/>
      <x:c r="Z177" s="12"/>
      <x:c r="AA177" s="12"/>
      <x:c r="AB177" s="12"/>
      <x:c r="AC177" s="12"/>
      <x:c r="AD177" s="78"/>
      <x:c r="AE177" s="12"/>
      <x:c r="AF177" s="12"/>
      <x:c r="AG177" s="78"/>
      <x:c r="AH177" s="12"/>
      <x:c r="AI177" s="12"/>
      <x:c r="AJ177" s="12"/>
      <x:c r="AK177" s="12"/>
      <x:c r="AL177" s="12"/>
      <x:c r="AM177" s="12"/>
      <x:c r="AN177" s="84" t="str">
        <x:f>IF(B177="","",IF(Z177="Rejected","Rejected",IF(Z177="Superseded","Superseded",IF(Z177="Revise and Resubmit","Resubmission Required",IF(OR(AE177="Released for Defined Scope",AE177="Released with Conditions"),"Released",IF(Z177="Approved with Comments","Comments Open",IF(Z177="Approved","Approved - Release Pending",IF(Z177="Under Review","Under Review",IF(Z177="Submitted","Submitted","Draft")))))))))</x:f>
      </x:c>
      <x:c r="AO177" s="85" t="str">
        <x:f>IF(B177="","",IF(U177="","",IF(Y177&lt;&gt;"",Y177-U177,TODAY()-U177)))</x:f>
      </x:c>
      <x:c r="AP177" s="84" t="str">
        <x:f>IF(B177="","",IF(OR(C177="",D177="",F177="",G177="",M177="",O177="",S177="",Z177="",AE177=""),"Missing required field","Complete"))</x:f>
      </x:c>
    </x:row>
    <x:row r="178" ht="18" customHeight="1">
      <x:c r="A178" s="12"/>
      <x:c r="B178" s="12"/>
      <x:c r="C178" s="12"/>
      <x:c r="D178" s="12"/>
      <x:c r="E178" s="12"/>
      <x:c r="F178" s="12"/>
      <x:c r="G178" s="12"/>
      <x:c r="H178" s="12"/>
      <x:c r="I178" s="12"/>
      <x:c r="J178" s="12"/>
      <x:c r="K178" s="12"/>
      <x:c r="L178" s="12"/>
      <x:c r="M178" s="12"/>
      <x:c r="N178" s="12"/>
      <x:c r="O178" s="12"/>
      <x:c r="P178" s="12"/>
      <x:c r="Q178" s="12"/>
      <x:c r="R178" s="12"/>
      <x:c r="S178" s="12"/>
      <x:c r="T178" s="12"/>
      <x:c r="U178" s="78"/>
      <x:c r="V178" s="78"/>
      <x:c r="W178" s="12"/>
      <x:c r="X178" s="12"/>
      <x:c r="Y178" s="78"/>
      <x:c r="Z178" s="12"/>
      <x:c r="AA178" s="12"/>
      <x:c r="AB178" s="12"/>
      <x:c r="AC178" s="12"/>
      <x:c r="AD178" s="78"/>
      <x:c r="AE178" s="12"/>
      <x:c r="AF178" s="12"/>
      <x:c r="AG178" s="78"/>
      <x:c r="AH178" s="12"/>
      <x:c r="AI178" s="12"/>
      <x:c r="AJ178" s="12"/>
      <x:c r="AK178" s="12"/>
      <x:c r="AL178" s="12"/>
      <x:c r="AM178" s="12"/>
      <x:c r="AN178" s="84" t="str">
        <x:f>IF(B178="","",IF(Z178="Rejected","Rejected",IF(Z178="Superseded","Superseded",IF(Z178="Revise and Resubmit","Resubmission Required",IF(OR(AE178="Released for Defined Scope",AE178="Released with Conditions"),"Released",IF(Z178="Approved with Comments","Comments Open",IF(Z178="Approved","Approved - Release Pending",IF(Z178="Under Review","Under Review",IF(Z178="Submitted","Submitted","Draft")))))))))</x:f>
      </x:c>
      <x:c r="AO178" s="85" t="str">
        <x:f>IF(B178="","",IF(U178="","",IF(Y178&lt;&gt;"",Y178-U178,TODAY()-U178)))</x:f>
      </x:c>
      <x:c r="AP178" s="84" t="str">
        <x:f>IF(B178="","",IF(OR(C178="",D178="",F178="",G178="",M178="",O178="",S178="",Z178="",AE178=""),"Missing required field","Complete"))</x:f>
      </x:c>
    </x:row>
    <x:row r="179" ht="18" customHeight="1">
      <x:c r="A179" s="12"/>
      <x:c r="B179" s="12"/>
      <x:c r="C179" s="12"/>
      <x:c r="D179" s="12"/>
      <x:c r="E179" s="12"/>
      <x:c r="F179" s="12"/>
      <x:c r="G179" s="12"/>
      <x:c r="H179" s="12"/>
      <x:c r="I179" s="12"/>
      <x:c r="J179" s="12"/>
      <x:c r="K179" s="12"/>
      <x:c r="L179" s="12"/>
      <x:c r="M179" s="12"/>
      <x:c r="N179" s="12"/>
      <x:c r="O179" s="12"/>
      <x:c r="P179" s="12"/>
      <x:c r="Q179" s="12"/>
      <x:c r="R179" s="12"/>
      <x:c r="S179" s="12"/>
      <x:c r="T179" s="12"/>
      <x:c r="U179" s="78"/>
      <x:c r="V179" s="78"/>
      <x:c r="W179" s="12"/>
      <x:c r="X179" s="12"/>
      <x:c r="Y179" s="78"/>
      <x:c r="Z179" s="12"/>
      <x:c r="AA179" s="12"/>
      <x:c r="AB179" s="12"/>
      <x:c r="AC179" s="12"/>
      <x:c r="AD179" s="78"/>
      <x:c r="AE179" s="12"/>
      <x:c r="AF179" s="12"/>
      <x:c r="AG179" s="78"/>
      <x:c r="AH179" s="12"/>
      <x:c r="AI179" s="12"/>
      <x:c r="AJ179" s="12"/>
      <x:c r="AK179" s="12"/>
      <x:c r="AL179" s="12"/>
      <x:c r="AM179" s="12"/>
      <x:c r="AN179" s="84" t="str">
        <x:f>IF(B179="","",IF(Z179="Rejected","Rejected",IF(Z179="Superseded","Superseded",IF(Z179="Revise and Resubmit","Resubmission Required",IF(OR(AE179="Released for Defined Scope",AE179="Released with Conditions"),"Released",IF(Z179="Approved with Comments","Comments Open",IF(Z179="Approved","Approved - Release Pending",IF(Z179="Under Review","Under Review",IF(Z179="Submitted","Submitted","Draft")))))))))</x:f>
      </x:c>
      <x:c r="AO179" s="85" t="str">
        <x:f>IF(B179="","",IF(U179="","",IF(Y179&lt;&gt;"",Y179-U179,TODAY()-U179)))</x:f>
      </x:c>
      <x:c r="AP179" s="84" t="str">
        <x:f>IF(B179="","",IF(OR(C179="",D179="",F179="",G179="",M179="",O179="",S179="",Z179="",AE179=""),"Missing required field","Complete"))</x:f>
      </x:c>
    </x:row>
    <x:row r="180" ht="18" customHeight="1">
      <x:c r="A180" s="12"/>
      <x:c r="B180" s="12"/>
      <x:c r="C180" s="12"/>
      <x:c r="D180" s="12"/>
      <x:c r="E180" s="12"/>
      <x:c r="F180" s="12"/>
      <x:c r="G180" s="12"/>
      <x:c r="H180" s="12"/>
      <x:c r="I180" s="12"/>
      <x:c r="J180" s="12"/>
      <x:c r="K180" s="12"/>
      <x:c r="L180" s="12"/>
      <x:c r="M180" s="12"/>
      <x:c r="N180" s="12"/>
      <x:c r="O180" s="12"/>
      <x:c r="P180" s="12"/>
      <x:c r="Q180" s="12"/>
      <x:c r="R180" s="12"/>
      <x:c r="S180" s="12"/>
      <x:c r="T180" s="12"/>
      <x:c r="U180" s="78"/>
      <x:c r="V180" s="78"/>
      <x:c r="W180" s="12"/>
      <x:c r="X180" s="12"/>
      <x:c r="Y180" s="78"/>
      <x:c r="Z180" s="12"/>
      <x:c r="AA180" s="12"/>
      <x:c r="AB180" s="12"/>
      <x:c r="AC180" s="12"/>
      <x:c r="AD180" s="78"/>
      <x:c r="AE180" s="12"/>
      <x:c r="AF180" s="12"/>
      <x:c r="AG180" s="78"/>
      <x:c r="AH180" s="12"/>
      <x:c r="AI180" s="12"/>
      <x:c r="AJ180" s="12"/>
      <x:c r="AK180" s="12"/>
      <x:c r="AL180" s="12"/>
      <x:c r="AM180" s="12"/>
      <x:c r="AN180" s="84" t="str">
        <x:f>IF(B180="","",IF(Z180="Rejected","Rejected",IF(Z180="Superseded","Superseded",IF(Z180="Revise and Resubmit","Resubmission Required",IF(OR(AE180="Released for Defined Scope",AE180="Released with Conditions"),"Released",IF(Z180="Approved with Comments","Comments Open",IF(Z180="Approved","Approved - Release Pending",IF(Z180="Under Review","Under Review",IF(Z180="Submitted","Submitted","Draft")))))))))</x:f>
      </x:c>
      <x:c r="AO180" s="85" t="str">
        <x:f>IF(B180="","",IF(U180="","",IF(Y180&lt;&gt;"",Y180-U180,TODAY()-U180)))</x:f>
      </x:c>
      <x:c r="AP180" s="84" t="str">
        <x:f>IF(B180="","",IF(OR(C180="",D180="",F180="",G180="",M180="",O180="",S180="",Z180="",AE180=""),"Missing required field","Complete"))</x:f>
      </x:c>
    </x:row>
    <x:row r="181" ht="18" customHeight="1">
      <x:c r="A181" s="12"/>
      <x:c r="B181" s="12"/>
      <x:c r="C181" s="12"/>
      <x:c r="D181" s="12"/>
      <x:c r="E181" s="12"/>
      <x:c r="F181" s="12"/>
      <x:c r="G181" s="12"/>
      <x:c r="H181" s="12"/>
      <x:c r="I181" s="12"/>
      <x:c r="J181" s="12"/>
      <x:c r="K181" s="12"/>
      <x:c r="L181" s="12"/>
      <x:c r="M181" s="12"/>
      <x:c r="N181" s="12"/>
      <x:c r="O181" s="12"/>
      <x:c r="P181" s="12"/>
      <x:c r="Q181" s="12"/>
      <x:c r="R181" s="12"/>
      <x:c r="S181" s="12"/>
      <x:c r="T181" s="12"/>
      <x:c r="U181" s="78"/>
      <x:c r="V181" s="78"/>
      <x:c r="W181" s="12"/>
      <x:c r="X181" s="12"/>
      <x:c r="Y181" s="78"/>
      <x:c r="Z181" s="12"/>
      <x:c r="AA181" s="12"/>
      <x:c r="AB181" s="12"/>
      <x:c r="AC181" s="12"/>
      <x:c r="AD181" s="78"/>
      <x:c r="AE181" s="12"/>
      <x:c r="AF181" s="12"/>
      <x:c r="AG181" s="78"/>
      <x:c r="AH181" s="12"/>
      <x:c r="AI181" s="12"/>
      <x:c r="AJ181" s="12"/>
      <x:c r="AK181" s="12"/>
      <x:c r="AL181" s="12"/>
      <x:c r="AM181" s="12"/>
      <x:c r="AN181" s="84" t="str">
        <x:f>IF(B181="","",IF(Z181="Rejected","Rejected",IF(Z181="Superseded","Superseded",IF(Z181="Revise and Resubmit","Resubmission Required",IF(OR(AE181="Released for Defined Scope",AE181="Released with Conditions"),"Released",IF(Z181="Approved with Comments","Comments Open",IF(Z181="Approved","Approved - Release Pending",IF(Z181="Under Review","Under Review",IF(Z181="Submitted","Submitted","Draft")))))))))</x:f>
      </x:c>
      <x:c r="AO181" s="85" t="str">
        <x:f>IF(B181="","",IF(U181="","",IF(Y181&lt;&gt;"",Y181-U181,TODAY()-U181)))</x:f>
      </x:c>
      <x:c r="AP181" s="84" t="str">
        <x:f>IF(B181="","",IF(OR(C181="",D181="",F181="",G181="",M181="",O181="",S181="",Z181="",AE181=""),"Missing required field","Complete"))</x:f>
      </x:c>
    </x:row>
    <x:row r="182" ht="18" customHeight="1">
      <x:c r="A182" s="12"/>
      <x:c r="B182" s="12"/>
      <x:c r="C182" s="12"/>
      <x:c r="D182" s="12"/>
      <x:c r="E182" s="12"/>
      <x:c r="F182" s="12"/>
      <x:c r="G182" s="12"/>
      <x:c r="H182" s="12"/>
      <x:c r="I182" s="12"/>
      <x:c r="J182" s="12"/>
      <x:c r="K182" s="12"/>
      <x:c r="L182" s="12"/>
      <x:c r="M182" s="12"/>
      <x:c r="N182" s="12"/>
      <x:c r="O182" s="12"/>
      <x:c r="P182" s="12"/>
      <x:c r="Q182" s="12"/>
      <x:c r="R182" s="12"/>
      <x:c r="S182" s="12"/>
      <x:c r="T182" s="12"/>
      <x:c r="U182" s="78"/>
      <x:c r="V182" s="78"/>
      <x:c r="W182" s="12"/>
      <x:c r="X182" s="12"/>
      <x:c r="Y182" s="78"/>
      <x:c r="Z182" s="12"/>
      <x:c r="AA182" s="12"/>
      <x:c r="AB182" s="12"/>
      <x:c r="AC182" s="12"/>
      <x:c r="AD182" s="78"/>
      <x:c r="AE182" s="12"/>
      <x:c r="AF182" s="12"/>
      <x:c r="AG182" s="78"/>
      <x:c r="AH182" s="12"/>
      <x:c r="AI182" s="12"/>
      <x:c r="AJ182" s="12"/>
      <x:c r="AK182" s="12"/>
      <x:c r="AL182" s="12"/>
      <x:c r="AM182" s="12"/>
      <x:c r="AN182" s="84" t="str">
        <x:f>IF(B182="","",IF(Z182="Rejected","Rejected",IF(Z182="Superseded","Superseded",IF(Z182="Revise and Resubmit","Resubmission Required",IF(OR(AE182="Released for Defined Scope",AE182="Released with Conditions"),"Released",IF(Z182="Approved with Comments","Comments Open",IF(Z182="Approved","Approved - Release Pending",IF(Z182="Under Review","Under Review",IF(Z182="Submitted","Submitted","Draft")))))))))</x:f>
      </x:c>
      <x:c r="AO182" s="85" t="str">
        <x:f>IF(B182="","",IF(U182="","",IF(Y182&lt;&gt;"",Y182-U182,TODAY()-U182)))</x:f>
      </x:c>
      <x:c r="AP182" s="84" t="str">
        <x:f>IF(B182="","",IF(OR(C182="",D182="",F182="",G182="",M182="",O182="",S182="",Z182="",AE182=""),"Missing required field","Complete"))</x:f>
      </x:c>
    </x:row>
    <x:row r="183" ht="18" customHeight="1">
      <x:c r="A183" s="12"/>
      <x:c r="B183" s="12"/>
      <x:c r="C183" s="12"/>
      <x:c r="D183" s="12"/>
      <x:c r="E183" s="12"/>
      <x:c r="F183" s="12"/>
      <x:c r="G183" s="12"/>
      <x:c r="H183" s="12"/>
      <x:c r="I183" s="12"/>
      <x:c r="J183" s="12"/>
      <x:c r="K183" s="12"/>
      <x:c r="L183" s="12"/>
      <x:c r="M183" s="12"/>
      <x:c r="N183" s="12"/>
      <x:c r="O183" s="12"/>
      <x:c r="P183" s="12"/>
      <x:c r="Q183" s="12"/>
      <x:c r="R183" s="12"/>
      <x:c r="S183" s="12"/>
      <x:c r="T183" s="12"/>
      <x:c r="U183" s="78"/>
      <x:c r="V183" s="78"/>
      <x:c r="W183" s="12"/>
      <x:c r="X183" s="12"/>
      <x:c r="Y183" s="78"/>
      <x:c r="Z183" s="12"/>
      <x:c r="AA183" s="12"/>
      <x:c r="AB183" s="12"/>
      <x:c r="AC183" s="12"/>
      <x:c r="AD183" s="78"/>
      <x:c r="AE183" s="12"/>
      <x:c r="AF183" s="12"/>
      <x:c r="AG183" s="78"/>
      <x:c r="AH183" s="12"/>
      <x:c r="AI183" s="12"/>
      <x:c r="AJ183" s="12"/>
      <x:c r="AK183" s="12"/>
      <x:c r="AL183" s="12"/>
      <x:c r="AM183" s="12"/>
      <x:c r="AN183" s="84" t="str">
        <x:f>IF(B183="","",IF(Z183="Rejected","Rejected",IF(Z183="Superseded","Superseded",IF(Z183="Revise and Resubmit","Resubmission Required",IF(OR(AE183="Released for Defined Scope",AE183="Released with Conditions"),"Released",IF(Z183="Approved with Comments","Comments Open",IF(Z183="Approved","Approved - Release Pending",IF(Z183="Under Review","Under Review",IF(Z183="Submitted","Submitted","Draft")))))))))</x:f>
      </x:c>
      <x:c r="AO183" s="85" t="str">
        <x:f>IF(B183="","",IF(U183="","",IF(Y183&lt;&gt;"",Y183-U183,TODAY()-U183)))</x:f>
      </x:c>
      <x:c r="AP183" s="84" t="str">
        <x:f>IF(B183="","",IF(OR(C183="",D183="",F183="",G183="",M183="",O183="",S183="",Z183="",AE183=""),"Missing required field","Complete"))</x:f>
      </x:c>
    </x:row>
    <x:row r="184" ht="18" customHeight="1">
      <x:c r="A184" s="12"/>
      <x:c r="B184" s="12"/>
      <x:c r="C184" s="12"/>
      <x:c r="D184" s="12"/>
      <x:c r="E184" s="12"/>
      <x:c r="F184" s="12"/>
      <x:c r="G184" s="12"/>
      <x:c r="H184" s="12"/>
      <x:c r="I184" s="12"/>
      <x:c r="J184" s="12"/>
      <x:c r="K184" s="12"/>
      <x:c r="L184" s="12"/>
      <x:c r="M184" s="12"/>
      <x:c r="N184" s="12"/>
      <x:c r="O184" s="12"/>
      <x:c r="P184" s="12"/>
      <x:c r="Q184" s="12"/>
      <x:c r="R184" s="12"/>
      <x:c r="S184" s="12"/>
      <x:c r="T184" s="12"/>
      <x:c r="U184" s="78"/>
      <x:c r="V184" s="78"/>
      <x:c r="W184" s="12"/>
      <x:c r="X184" s="12"/>
      <x:c r="Y184" s="78"/>
      <x:c r="Z184" s="12"/>
      <x:c r="AA184" s="12"/>
      <x:c r="AB184" s="12"/>
      <x:c r="AC184" s="12"/>
      <x:c r="AD184" s="78"/>
      <x:c r="AE184" s="12"/>
      <x:c r="AF184" s="12"/>
      <x:c r="AG184" s="78"/>
      <x:c r="AH184" s="12"/>
      <x:c r="AI184" s="12"/>
      <x:c r="AJ184" s="12"/>
      <x:c r="AK184" s="12"/>
      <x:c r="AL184" s="12"/>
      <x:c r="AM184" s="12"/>
      <x:c r="AN184" s="84" t="str">
        <x:f>IF(B184="","",IF(Z184="Rejected","Rejected",IF(Z184="Superseded","Superseded",IF(Z184="Revise and Resubmit","Resubmission Required",IF(OR(AE184="Released for Defined Scope",AE184="Released with Conditions"),"Released",IF(Z184="Approved with Comments","Comments Open",IF(Z184="Approved","Approved - Release Pending",IF(Z184="Under Review","Under Review",IF(Z184="Submitted","Submitted","Draft")))))))))</x:f>
      </x:c>
      <x:c r="AO184" s="85" t="str">
        <x:f>IF(B184="","",IF(U184="","",IF(Y184&lt;&gt;"",Y184-U184,TODAY()-U184)))</x:f>
      </x:c>
      <x:c r="AP184" s="84" t="str">
        <x:f>IF(B184="","",IF(OR(C184="",D184="",F184="",G184="",M184="",O184="",S184="",Z184="",AE184=""),"Missing required field","Complete"))</x:f>
      </x:c>
    </x:row>
    <x:row r="185" ht="18" customHeight="1">
      <x:c r="A185" s="12"/>
      <x:c r="B185" s="12"/>
      <x:c r="C185" s="12"/>
      <x:c r="D185" s="12"/>
      <x:c r="E185" s="12"/>
      <x:c r="F185" s="12"/>
      <x:c r="G185" s="12"/>
      <x:c r="H185" s="12"/>
      <x:c r="I185" s="12"/>
      <x:c r="J185" s="12"/>
      <x:c r="K185" s="12"/>
      <x:c r="L185" s="12"/>
      <x:c r="M185" s="12"/>
      <x:c r="N185" s="12"/>
      <x:c r="O185" s="12"/>
      <x:c r="P185" s="12"/>
      <x:c r="Q185" s="12"/>
      <x:c r="R185" s="12"/>
      <x:c r="S185" s="12"/>
      <x:c r="T185" s="12"/>
      <x:c r="U185" s="78"/>
      <x:c r="V185" s="78"/>
      <x:c r="W185" s="12"/>
      <x:c r="X185" s="12"/>
      <x:c r="Y185" s="78"/>
      <x:c r="Z185" s="12"/>
      <x:c r="AA185" s="12"/>
      <x:c r="AB185" s="12"/>
      <x:c r="AC185" s="12"/>
      <x:c r="AD185" s="78"/>
      <x:c r="AE185" s="12"/>
      <x:c r="AF185" s="12"/>
      <x:c r="AG185" s="78"/>
      <x:c r="AH185" s="12"/>
      <x:c r="AI185" s="12"/>
      <x:c r="AJ185" s="12"/>
      <x:c r="AK185" s="12"/>
      <x:c r="AL185" s="12"/>
      <x:c r="AM185" s="12"/>
      <x:c r="AN185" s="84" t="str">
        <x:f>IF(B185="","",IF(Z185="Rejected","Rejected",IF(Z185="Superseded","Superseded",IF(Z185="Revise and Resubmit","Resubmission Required",IF(OR(AE185="Released for Defined Scope",AE185="Released with Conditions"),"Released",IF(Z185="Approved with Comments","Comments Open",IF(Z185="Approved","Approved - Release Pending",IF(Z185="Under Review","Under Review",IF(Z185="Submitted","Submitted","Draft")))))))))</x:f>
      </x:c>
      <x:c r="AO185" s="85" t="str">
        <x:f>IF(B185="","",IF(U185="","",IF(Y185&lt;&gt;"",Y185-U185,TODAY()-U185)))</x:f>
      </x:c>
      <x:c r="AP185" s="84" t="str">
        <x:f>IF(B185="","",IF(OR(C185="",D185="",F185="",G185="",M185="",O185="",S185="",Z185="",AE185=""),"Missing required field","Complete"))</x:f>
      </x:c>
    </x:row>
    <x:row r="186" ht="18" customHeight="1">
      <x:c r="A186" s="12"/>
      <x:c r="B186" s="12"/>
      <x:c r="C186" s="12"/>
      <x:c r="D186" s="12"/>
      <x:c r="E186" s="12"/>
      <x:c r="F186" s="12"/>
      <x:c r="G186" s="12"/>
      <x:c r="H186" s="12"/>
      <x:c r="I186" s="12"/>
      <x:c r="J186" s="12"/>
      <x:c r="K186" s="12"/>
      <x:c r="L186" s="12"/>
      <x:c r="M186" s="12"/>
      <x:c r="N186" s="12"/>
      <x:c r="O186" s="12"/>
      <x:c r="P186" s="12"/>
      <x:c r="Q186" s="12"/>
      <x:c r="R186" s="12"/>
      <x:c r="S186" s="12"/>
      <x:c r="T186" s="12"/>
      <x:c r="U186" s="78"/>
      <x:c r="V186" s="78"/>
      <x:c r="W186" s="12"/>
      <x:c r="X186" s="12"/>
      <x:c r="Y186" s="78"/>
      <x:c r="Z186" s="12"/>
      <x:c r="AA186" s="12"/>
      <x:c r="AB186" s="12"/>
      <x:c r="AC186" s="12"/>
      <x:c r="AD186" s="78"/>
      <x:c r="AE186" s="12"/>
      <x:c r="AF186" s="12"/>
      <x:c r="AG186" s="78"/>
      <x:c r="AH186" s="12"/>
      <x:c r="AI186" s="12"/>
      <x:c r="AJ186" s="12"/>
      <x:c r="AK186" s="12"/>
      <x:c r="AL186" s="12"/>
      <x:c r="AM186" s="12"/>
      <x:c r="AN186" s="84" t="str">
        <x:f>IF(B186="","",IF(Z186="Rejected","Rejected",IF(Z186="Superseded","Superseded",IF(Z186="Revise and Resubmit","Resubmission Required",IF(OR(AE186="Released for Defined Scope",AE186="Released with Conditions"),"Released",IF(Z186="Approved with Comments","Comments Open",IF(Z186="Approved","Approved - Release Pending",IF(Z186="Under Review","Under Review",IF(Z186="Submitted","Submitted","Draft")))))))))</x:f>
      </x:c>
      <x:c r="AO186" s="85" t="str">
        <x:f>IF(B186="","",IF(U186="","",IF(Y186&lt;&gt;"",Y186-U186,TODAY()-U186)))</x:f>
      </x:c>
      <x:c r="AP186" s="84" t="str">
        <x:f>IF(B186="","",IF(OR(C186="",D186="",F186="",G186="",M186="",O186="",S186="",Z186="",AE186=""),"Missing required field","Complete"))</x:f>
      </x:c>
    </x:row>
    <x:row r="187" ht="18" customHeight="1">
      <x:c r="A187" s="12"/>
      <x:c r="B187" s="12"/>
      <x:c r="C187" s="12"/>
      <x:c r="D187" s="12"/>
      <x:c r="E187" s="12"/>
      <x:c r="F187" s="12"/>
      <x:c r="G187" s="12"/>
      <x:c r="H187" s="12"/>
      <x:c r="I187" s="12"/>
      <x:c r="J187" s="12"/>
      <x:c r="K187" s="12"/>
      <x:c r="L187" s="12"/>
      <x:c r="M187" s="12"/>
      <x:c r="N187" s="12"/>
      <x:c r="O187" s="12"/>
      <x:c r="P187" s="12"/>
      <x:c r="Q187" s="12"/>
      <x:c r="R187" s="12"/>
      <x:c r="S187" s="12"/>
      <x:c r="T187" s="12"/>
      <x:c r="U187" s="78"/>
      <x:c r="V187" s="78"/>
      <x:c r="W187" s="12"/>
      <x:c r="X187" s="12"/>
      <x:c r="Y187" s="78"/>
      <x:c r="Z187" s="12"/>
      <x:c r="AA187" s="12"/>
      <x:c r="AB187" s="12"/>
      <x:c r="AC187" s="12"/>
      <x:c r="AD187" s="78"/>
      <x:c r="AE187" s="12"/>
      <x:c r="AF187" s="12"/>
      <x:c r="AG187" s="78"/>
      <x:c r="AH187" s="12"/>
      <x:c r="AI187" s="12"/>
      <x:c r="AJ187" s="12"/>
      <x:c r="AK187" s="12"/>
      <x:c r="AL187" s="12"/>
      <x:c r="AM187" s="12"/>
      <x:c r="AN187" s="84" t="str">
        <x:f>IF(B187="","",IF(Z187="Rejected","Rejected",IF(Z187="Superseded","Superseded",IF(Z187="Revise and Resubmit","Resubmission Required",IF(OR(AE187="Released for Defined Scope",AE187="Released with Conditions"),"Released",IF(Z187="Approved with Comments","Comments Open",IF(Z187="Approved","Approved - Release Pending",IF(Z187="Under Review","Under Review",IF(Z187="Submitted","Submitted","Draft")))))))))</x:f>
      </x:c>
      <x:c r="AO187" s="85" t="str">
        <x:f>IF(B187="","",IF(U187="","",IF(Y187&lt;&gt;"",Y187-U187,TODAY()-U187)))</x:f>
      </x:c>
      <x:c r="AP187" s="84" t="str">
        <x:f>IF(B187="","",IF(OR(C187="",D187="",F187="",G187="",M187="",O187="",S187="",Z187="",AE187=""),"Missing required field","Complete"))</x:f>
      </x:c>
    </x:row>
    <x:row r="188" ht="18" customHeight="1">
      <x:c r="A188" s="12"/>
      <x:c r="B188" s="12"/>
      <x:c r="C188" s="12"/>
      <x:c r="D188" s="12"/>
      <x:c r="E188" s="12"/>
      <x:c r="F188" s="12"/>
      <x:c r="G188" s="12"/>
      <x:c r="H188" s="12"/>
      <x:c r="I188" s="12"/>
      <x:c r="J188" s="12"/>
      <x:c r="K188" s="12"/>
      <x:c r="L188" s="12"/>
      <x:c r="M188" s="12"/>
      <x:c r="N188" s="12"/>
      <x:c r="O188" s="12"/>
      <x:c r="P188" s="12"/>
      <x:c r="Q188" s="12"/>
      <x:c r="R188" s="12"/>
      <x:c r="S188" s="12"/>
      <x:c r="T188" s="12"/>
      <x:c r="U188" s="78"/>
      <x:c r="V188" s="78"/>
      <x:c r="W188" s="12"/>
      <x:c r="X188" s="12"/>
      <x:c r="Y188" s="78"/>
      <x:c r="Z188" s="12"/>
      <x:c r="AA188" s="12"/>
      <x:c r="AB188" s="12"/>
      <x:c r="AC188" s="12"/>
      <x:c r="AD188" s="78"/>
      <x:c r="AE188" s="12"/>
      <x:c r="AF188" s="12"/>
      <x:c r="AG188" s="78"/>
      <x:c r="AH188" s="12"/>
      <x:c r="AI188" s="12"/>
      <x:c r="AJ188" s="12"/>
      <x:c r="AK188" s="12"/>
      <x:c r="AL188" s="12"/>
      <x:c r="AM188" s="12"/>
      <x:c r="AN188" s="84" t="str">
        <x:f>IF(B188="","",IF(Z188="Rejected","Rejected",IF(Z188="Superseded","Superseded",IF(Z188="Revise and Resubmit","Resubmission Required",IF(OR(AE188="Released for Defined Scope",AE188="Released with Conditions"),"Released",IF(Z188="Approved with Comments","Comments Open",IF(Z188="Approved","Approved - Release Pending",IF(Z188="Under Review","Under Review",IF(Z188="Submitted","Submitted","Draft")))))))))</x:f>
      </x:c>
      <x:c r="AO188" s="85" t="str">
        <x:f>IF(B188="","",IF(U188="","",IF(Y188&lt;&gt;"",Y188-U188,TODAY()-U188)))</x:f>
      </x:c>
      <x:c r="AP188" s="84" t="str">
        <x:f>IF(B188="","",IF(OR(C188="",D188="",F188="",G188="",M188="",O188="",S188="",Z188="",AE188=""),"Missing required field","Complete"))</x:f>
      </x:c>
    </x:row>
    <x:row r="189" ht="18" customHeight="1">
      <x:c r="A189" s="12"/>
      <x:c r="B189" s="12"/>
      <x:c r="C189" s="12"/>
      <x:c r="D189" s="12"/>
      <x:c r="E189" s="12"/>
      <x:c r="F189" s="12"/>
      <x:c r="G189" s="12"/>
      <x:c r="H189" s="12"/>
      <x:c r="I189" s="12"/>
      <x:c r="J189" s="12"/>
      <x:c r="K189" s="12"/>
      <x:c r="L189" s="12"/>
      <x:c r="M189" s="12"/>
      <x:c r="N189" s="12"/>
      <x:c r="O189" s="12"/>
      <x:c r="P189" s="12"/>
      <x:c r="Q189" s="12"/>
      <x:c r="R189" s="12"/>
      <x:c r="S189" s="12"/>
      <x:c r="T189" s="12"/>
      <x:c r="U189" s="78"/>
      <x:c r="V189" s="78"/>
      <x:c r="W189" s="12"/>
      <x:c r="X189" s="12"/>
      <x:c r="Y189" s="78"/>
      <x:c r="Z189" s="12"/>
      <x:c r="AA189" s="12"/>
      <x:c r="AB189" s="12"/>
      <x:c r="AC189" s="12"/>
      <x:c r="AD189" s="78"/>
      <x:c r="AE189" s="12"/>
      <x:c r="AF189" s="12"/>
      <x:c r="AG189" s="78"/>
      <x:c r="AH189" s="12"/>
      <x:c r="AI189" s="12"/>
      <x:c r="AJ189" s="12"/>
      <x:c r="AK189" s="12"/>
      <x:c r="AL189" s="12"/>
      <x:c r="AM189" s="12"/>
      <x:c r="AN189" s="84" t="str">
        <x:f>IF(B189="","",IF(Z189="Rejected","Rejected",IF(Z189="Superseded","Superseded",IF(Z189="Revise and Resubmit","Resubmission Required",IF(OR(AE189="Released for Defined Scope",AE189="Released with Conditions"),"Released",IF(Z189="Approved with Comments","Comments Open",IF(Z189="Approved","Approved - Release Pending",IF(Z189="Under Review","Under Review",IF(Z189="Submitted","Submitted","Draft")))))))))</x:f>
      </x:c>
      <x:c r="AO189" s="85" t="str">
        <x:f>IF(B189="","",IF(U189="","",IF(Y189&lt;&gt;"",Y189-U189,TODAY()-U189)))</x:f>
      </x:c>
      <x:c r="AP189" s="84" t="str">
        <x:f>IF(B189="","",IF(OR(C189="",D189="",F189="",G189="",M189="",O189="",S189="",Z189="",AE189=""),"Missing required field","Complete"))</x:f>
      </x:c>
    </x:row>
    <x:row r="190" ht="18" customHeight="1">
      <x:c r="A190" s="12"/>
      <x:c r="B190" s="12"/>
      <x:c r="C190" s="12"/>
      <x:c r="D190" s="12"/>
      <x:c r="E190" s="12"/>
      <x:c r="F190" s="12"/>
      <x:c r="G190" s="12"/>
      <x:c r="H190" s="12"/>
      <x:c r="I190" s="12"/>
      <x:c r="J190" s="12"/>
      <x:c r="K190" s="12"/>
      <x:c r="L190" s="12"/>
      <x:c r="M190" s="12"/>
      <x:c r="N190" s="12"/>
      <x:c r="O190" s="12"/>
      <x:c r="P190" s="12"/>
      <x:c r="Q190" s="12"/>
      <x:c r="R190" s="12"/>
      <x:c r="S190" s="12"/>
      <x:c r="T190" s="12"/>
      <x:c r="U190" s="78"/>
      <x:c r="V190" s="78"/>
      <x:c r="W190" s="12"/>
      <x:c r="X190" s="12"/>
      <x:c r="Y190" s="78"/>
      <x:c r="Z190" s="12"/>
      <x:c r="AA190" s="12"/>
      <x:c r="AB190" s="12"/>
      <x:c r="AC190" s="12"/>
      <x:c r="AD190" s="78"/>
      <x:c r="AE190" s="12"/>
      <x:c r="AF190" s="12"/>
      <x:c r="AG190" s="78"/>
      <x:c r="AH190" s="12"/>
      <x:c r="AI190" s="12"/>
      <x:c r="AJ190" s="12"/>
      <x:c r="AK190" s="12"/>
      <x:c r="AL190" s="12"/>
      <x:c r="AM190" s="12"/>
      <x:c r="AN190" s="84" t="str">
        <x:f>IF(B190="","",IF(Z190="Rejected","Rejected",IF(Z190="Superseded","Superseded",IF(Z190="Revise and Resubmit","Resubmission Required",IF(OR(AE190="Released for Defined Scope",AE190="Released with Conditions"),"Released",IF(Z190="Approved with Comments","Comments Open",IF(Z190="Approved","Approved - Release Pending",IF(Z190="Under Review","Under Review",IF(Z190="Submitted","Submitted","Draft")))))))))</x:f>
      </x:c>
      <x:c r="AO190" s="85" t="str">
        <x:f>IF(B190="","",IF(U190="","",IF(Y190&lt;&gt;"",Y190-U190,TODAY()-U190)))</x:f>
      </x:c>
      <x:c r="AP190" s="84" t="str">
        <x:f>IF(B190="","",IF(OR(C190="",D190="",F190="",G190="",M190="",O190="",S190="",Z190="",AE190=""),"Missing required field","Complete"))</x:f>
      </x:c>
    </x:row>
    <x:row r="191" ht="18" customHeight="1">
      <x:c r="A191" s="12"/>
      <x:c r="B191" s="12"/>
      <x:c r="C191" s="12"/>
      <x:c r="D191" s="12"/>
      <x:c r="E191" s="12"/>
      <x:c r="F191" s="12"/>
      <x:c r="G191" s="12"/>
      <x:c r="H191" s="12"/>
      <x:c r="I191" s="12"/>
      <x:c r="J191" s="12"/>
      <x:c r="K191" s="12"/>
      <x:c r="L191" s="12"/>
      <x:c r="M191" s="12"/>
      <x:c r="N191" s="12"/>
      <x:c r="O191" s="12"/>
      <x:c r="P191" s="12"/>
      <x:c r="Q191" s="12"/>
      <x:c r="R191" s="12"/>
      <x:c r="S191" s="12"/>
      <x:c r="T191" s="12"/>
      <x:c r="U191" s="78"/>
      <x:c r="V191" s="78"/>
      <x:c r="W191" s="12"/>
      <x:c r="X191" s="12"/>
      <x:c r="Y191" s="78"/>
      <x:c r="Z191" s="12"/>
      <x:c r="AA191" s="12"/>
      <x:c r="AB191" s="12"/>
      <x:c r="AC191" s="12"/>
      <x:c r="AD191" s="78"/>
      <x:c r="AE191" s="12"/>
      <x:c r="AF191" s="12"/>
      <x:c r="AG191" s="78"/>
      <x:c r="AH191" s="12"/>
      <x:c r="AI191" s="12"/>
      <x:c r="AJ191" s="12"/>
      <x:c r="AK191" s="12"/>
      <x:c r="AL191" s="12"/>
      <x:c r="AM191" s="12"/>
      <x:c r="AN191" s="84" t="str">
        <x:f>IF(B191="","",IF(Z191="Rejected","Rejected",IF(Z191="Superseded","Superseded",IF(Z191="Revise and Resubmit","Resubmission Required",IF(OR(AE191="Released for Defined Scope",AE191="Released with Conditions"),"Released",IF(Z191="Approved with Comments","Comments Open",IF(Z191="Approved","Approved - Release Pending",IF(Z191="Under Review","Under Review",IF(Z191="Submitted","Submitted","Draft")))))))))</x:f>
      </x:c>
      <x:c r="AO191" s="85" t="str">
        <x:f>IF(B191="","",IF(U191="","",IF(Y191&lt;&gt;"",Y191-U191,TODAY()-U191)))</x:f>
      </x:c>
      <x:c r="AP191" s="84" t="str">
        <x:f>IF(B191="","",IF(OR(C191="",D191="",F191="",G191="",M191="",O191="",S191="",Z191="",AE191=""),"Missing required field","Complete"))</x:f>
      </x:c>
    </x:row>
    <x:row r="192" ht="18" customHeight="1">
      <x:c r="A192" s="12"/>
      <x:c r="B192" s="12"/>
      <x:c r="C192" s="12"/>
      <x:c r="D192" s="12"/>
      <x:c r="E192" s="12"/>
      <x:c r="F192" s="12"/>
      <x:c r="G192" s="12"/>
      <x:c r="H192" s="12"/>
      <x:c r="I192" s="12"/>
      <x:c r="J192" s="12"/>
      <x:c r="K192" s="12"/>
      <x:c r="L192" s="12"/>
      <x:c r="M192" s="12"/>
      <x:c r="N192" s="12"/>
      <x:c r="O192" s="12"/>
      <x:c r="P192" s="12"/>
      <x:c r="Q192" s="12"/>
      <x:c r="R192" s="12"/>
      <x:c r="S192" s="12"/>
      <x:c r="T192" s="12"/>
      <x:c r="U192" s="78"/>
      <x:c r="V192" s="78"/>
      <x:c r="W192" s="12"/>
      <x:c r="X192" s="12"/>
      <x:c r="Y192" s="78"/>
      <x:c r="Z192" s="12"/>
      <x:c r="AA192" s="12"/>
      <x:c r="AB192" s="12"/>
      <x:c r="AC192" s="12"/>
      <x:c r="AD192" s="78"/>
      <x:c r="AE192" s="12"/>
      <x:c r="AF192" s="12"/>
      <x:c r="AG192" s="78"/>
      <x:c r="AH192" s="12"/>
      <x:c r="AI192" s="12"/>
      <x:c r="AJ192" s="12"/>
      <x:c r="AK192" s="12"/>
      <x:c r="AL192" s="12"/>
      <x:c r="AM192" s="12"/>
      <x:c r="AN192" s="84" t="str">
        <x:f>IF(B192="","",IF(Z192="Rejected","Rejected",IF(Z192="Superseded","Superseded",IF(Z192="Revise and Resubmit","Resubmission Required",IF(OR(AE192="Released for Defined Scope",AE192="Released with Conditions"),"Released",IF(Z192="Approved with Comments","Comments Open",IF(Z192="Approved","Approved - Release Pending",IF(Z192="Under Review","Under Review",IF(Z192="Submitted","Submitted","Draft")))))))))</x:f>
      </x:c>
      <x:c r="AO192" s="85" t="str">
        <x:f>IF(B192="","",IF(U192="","",IF(Y192&lt;&gt;"",Y192-U192,TODAY()-U192)))</x:f>
      </x:c>
      <x:c r="AP192" s="84" t="str">
        <x:f>IF(B192="","",IF(OR(C192="",D192="",F192="",G192="",M192="",O192="",S192="",Z192="",AE192=""),"Missing required field","Complete"))</x:f>
      </x:c>
    </x:row>
    <x:row r="193" ht="18" customHeight="1">
      <x:c r="A193" s="12"/>
      <x:c r="B193" s="12"/>
      <x:c r="C193" s="12"/>
      <x:c r="D193" s="12"/>
      <x:c r="E193" s="12"/>
      <x:c r="F193" s="12"/>
      <x:c r="G193" s="12"/>
      <x:c r="H193" s="12"/>
      <x:c r="I193" s="12"/>
      <x:c r="J193" s="12"/>
      <x:c r="K193" s="12"/>
      <x:c r="L193" s="12"/>
      <x:c r="M193" s="12"/>
      <x:c r="N193" s="12"/>
      <x:c r="O193" s="12"/>
      <x:c r="P193" s="12"/>
      <x:c r="Q193" s="12"/>
      <x:c r="R193" s="12"/>
      <x:c r="S193" s="12"/>
      <x:c r="T193" s="12"/>
      <x:c r="U193" s="78"/>
      <x:c r="V193" s="78"/>
      <x:c r="W193" s="12"/>
      <x:c r="X193" s="12"/>
      <x:c r="Y193" s="78"/>
      <x:c r="Z193" s="12"/>
      <x:c r="AA193" s="12"/>
      <x:c r="AB193" s="12"/>
      <x:c r="AC193" s="12"/>
      <x:c r="AD193" s="78"/>
      <x:c r="AE193" s="12"/>
      <x:c r="AF193" s="12"/>
      <x:c r="AG193" s="78"/>
      <x:c r="AH193" s="12"/>
      <x:c r="AI193" s="12"/>
      <x:c r="AJ193" s="12"/>
      <x:c r="AK193" s="12"/>
      <x:c r="AL193" s="12"/>
      <x:c r="AM193" s="12"/>
      <x:c r="AN193" s="84" t="str">
        <x:f>IF(B193="","",IF(Z193="Rejected","Rejected",IF(Z193="Superseded","Superseded",IF(Z193="Revise and Resubmit","Resubmission Required",IF(OR(AE193="Released for Defined Scope",AE193="Released with Conditions"),"Released",IF(Z193="Approved with Comments","Comments Open",IF(Z193="Approved","Approved - Release Pending",IF(Z193="Under Review","Under Review",IF(Z193="Submitted","Submitted","Draft")))))))))</x:f>
      </x:c>
      <x:c r="AO193" s="85" t="str">
        <x:f>IF(B193="","",IF(U193="","",IF(Y193&lt;&gt;"",Y193-U193,TODAY()-U193)))</x:f>
      </x:c>
      <x:c r="AP193" s="84" t="str">
        <x:f>IF(B193="","",IF(OR(C193="",D193="",F193="",G193="",M193="",O193="",S193="",Z193="",AE193=""),"Missing required field","Complete"))</x:f>
      </x:c>
    </x:row>
    <x:row r="194" ht="18" customHeight="1">
      <x:c r="A194" s="12"/>
      <x:c r="B194" s="12"/>
      <x:c r="C194" s="12"/>
      <x:c r="D194" s="12"/>
      <x:c r="E194" s="12"/>
      <x:c r="F194" s="12"/>
      <x:c r="G194" s="12"/>
      <x:c r="H194" s="12"/>
      <x:c r="I194" s="12"/>
      <x:c r="J194" s="12"/>
      <x:c r="K194" s="12"/>
      <x:c r="L194" s="12"/>
      <x:c r="M194" s="12"/>
      <x:c r="N194" s="12"/>
      <x:c r="O194" s="12"/>
      <x:c r="P194" s="12"/>
      <x:c r="Q194" s="12"/>
      <x:c r="R194" s="12"/>
      <x:c r="S194" s="12"/>
      <x:c r="T194" s="12"/>
      <x:c r="U194" s="78"/>
      <x:c r="V194" s="78"/>
      <x:c r="W194" s="12"/>
      <x:c r="X194" s="12"/>
      <x:c r="Y194" s="78"/>
      <x:c r="Z194" s="12"/>
      <x:c r="AA194" s="12"/>
      <x:c r="AB194" s="12"/>
      <x:c r="AC194" s="12"/>
      <x:c r="AD194" s="78"/>
      <x:c r="AE194" s="12"/>
      <x:c r="AF194" s="12"/>
      <x:c r="AG194" s="78"/>
      <x:c r="AH194" s="12"/>
      <x:c r="AI194" s="12"/>
      <x:c r="AJ194" s="12"/>
      <x:c r="AK194" s="12"/>
      <x:c r="AL194" s="12"/>
      <x:c r="AM194" s="12"/>
      <x:c r="AN194" s="84" t="str">
        <x:f>IF(B194="","",IF(Z194="Rejected","Rejected",IF(Z194="Superseded","Superseded",IF(Z194="Revise and Resubmit","Resubmission Required",IF(OR(AE194="Released for Defined Scope",AE194="Released with Conditions"),"Released",IF(Z194="Approved with Comments","Comments Open",IF(Z194="Approved","Approved - Release Pending",IF(Z194="Under Review","Under Review",IF(Z194="Submitted","Submitted","Draft")))))))))</x:f>
      </x:c>
      <x:c r="AO194" s="85" t="str">
        <x:f>IF(B194="","",IF(U194="","",IF(Y194&lt;&gt;"",Y194-U194,TODAY()-U194)))</x:f>
      </x:c>
      <x:c r="AP194" s="84" t="str">
        <x:f>IF(B194="","",IF(OR(C194="",D194="",F194="",G194="",M194="",O194="",S194="",Z194="",AE194=""),"Missing required field","Complete"))</x:f>
      </x:c>
    </x:row>
    <x:row r="195" ht="18" customHeight="1">
      <x:c r="A195" s="12"/>
      <x:c r="B195" s="12"/>
      <x:c r="C195" s="12"/>
      <x:c r="D195" s="12"/>
      <x:c r="E195" s="12"/>
      <x:c r="F195" s="12"/>
      <x:c r="G195" s="12"/>
      <x:c r="H195" s="12"/>
      <x:c r="I195" s="12"/>
      <x:c r="J195" s="12"/>
      <x:c r="K195" s="12"/>
      <x:c r="L195" s="12"/>
      <x:c r="M195" s="12"/>
      <x:c r="N195" s="12"/>
      <x:c r="O195" s="12"/>
      <x:c r="P195" s="12"/>
      <x:c r="Q195" s="12"/>
      <x:c r="R195" s="12"/>
      <x:c r="S195" s="12"/>
      <x:c r="T195" s="12"/>
      <x:c r="U195" s="78"/>
      <x:c r="V195" s="78"/>
      <x:c r="W195" s="12"/>
      <x:c r="X195" s="12"/>
      <x:c r="Y195" s="78"/>
      <x:c r="Z195" s="12"/>
      <x:c r="AA195" s="12"/>
      <x:c r="AB195" s="12"/>
      <x:c r="AC195" s="12"/>
      <x:c r="AD195" s="78"/>
      <x:c r="AE195" s="12"/>
      <x:c r="AF195" s="12"/>
      <x:c r="AG195" s="78"/>
      <x:c r="AH195" s="12"/>
      <x:c r="AI195" s="12"/>
      <x:c r="AJ195" s="12"/>
      <x:c r="AK195" s="12"/>
      <x:c r="AL195" s="12"/>
      <x:c r="AM195" s="12"/>
      <x:c r="AN195" s="84" t="str">
        <x:f>IF(B195="","",IF(Z195="Rejected","Rejected",IF(Z195="Superseded","Superseded",IF(Z195="Revise and Resubmit","Resubmission Required",IF(OR(AE195="Released for Defined Scope",AE195="Released with Conditions"),"Released",IF(Z195="Approved with Comments","Comments Open",IF(Z195="Approved","Approved - Release Pending",IF(Z195="Under Review","Under Review",IF(Z195="Submitted","Submitted","Draft")))))))))</x:f>
      </x:c>
      <x:c r="AO195" s="85" t="str">
        <x:f>IF(B195="","",IF(U195="","",IF(Y195&lt;&gt;"",Y195-U195,TODAY()-U195)))</x:f>
      </x:c>
      <x:c r="AP195" s="84" t="str">
        <x:f>IF(B195="","",IF(OR(C195="",D195="",F195="",G195="",M195="",O195="",S195="",Z195="",AE195=""),"Missing required field","Complete"))</x:f>
      </x:c>
    </x:row>
    <x:row r="196" ht="18" customHeight="1">
      <x:c r="A196" s="12"/>
      <x:c r="B196" s="12"/>
      <x:c r="C196" s="12"/>
      <x:c r="D196" s="12"/>
      <x:c r="E196" s="12"/>
      <x:c r="F196" s="12"/>
      <x:c r="G196" s="12"/>
      <x:c r="H196" s="12"/>
      <x:c r="I196" s="12"/>
      <x:c r="J196" s="12"/>
      <x:c r="K196" s="12"/>
      <x:c r="L196" s="12"/>
      <x:c r="M196" s="12"/>
      <x:c r="N196" s="12"/>
      <x:c r="O196" s="12"/>
      <x:c r="P196" s="12"/>
      <x:c r="Q196" s="12"/>
      <x:c r="R196" s="12"/>
      <x:c r="S196" s="12"/>
      <x:c r="T196" s="12"/>
      <x:c r="U196" s="78"/>
      <x:c r="V196" s="78"/>
      <x:c r="W196" s="12"/>
      <x:c r="X196" s="12"/>
      <x:c r="Y196" s="78"/>
      <x:c r="Z196" s="12"/>
      <x:c r="AA196" s="12"/>
      <x:c r="AB196" s="12"/>
      <x:c r="AC196" s="12"/>
      <x:c r="AD196" s="78"/>
      <x:c r="AE196" s="12"/>
      <x:c r="AF196" s="12"/>
      <x:c r="AG196" s="78"/>
      <x:c r="AH196" s="12"/>
      <x:c r="AI196" s="12"/>
      <x:c r="AJ196" s="12"/>
      <x:c r="AK196" s="12"/>
      <x:c r="AL196" s="12"/>
      <x:c r="AM196" s="12"/>
      <x:c r="AN196" s="84" t="str">
        <x:f>IF(B196="","",IF(Z196="Rejected","Rejected",IF(Z196="Superseded","Superseded",IF(Z196="Revise and Resubmit","Resubmission Required",IF(OR(AE196="Released for Defined Scope",AE196="Released with Conditions"),"Released",IF(Z196="Approved with Comments","Comments Open",IF(Z196="Approved","Approved - Release Pending",IF(Z196="Under Review","Under Review",IF(Z196="Submitted","Submitted","Draft")))))))))</x:f>
      </x:c>
      <x:c r="AO196" s="85" t="str">
        <x:f>IF(B196="","",IF(U196="","",IF(Y196&lt;&gt;"",Y196-U196,TODAY()-U196)))</x:f>
      </x:c>
      <x:c r="AP196" s="84" t="str">
        <x:f>IF(B196="","",IF(OR(C196="",D196="",F196="",G196="",M196="",O196="",S196="",Z196="",AE196=""),"Missing required field","Complete"))</x:f>
      </x:c>
    </x:row>
    <x:row r="197" ht="18" customHeight="1">
      <x:c r="A197" s="12"/>
      <x:c r="B197" s="12"/>
      <x:c r="C197" s="12"/>
      <x:c r="D197" s="12"/>
      <x:c r="E197" s="12"/>
      <x:c r="F197" s="12"/>
      <x:c r="G197" s="12"/>
      <x:c r="H197" s="12"/>
      <x:c r="I197" s="12"/>
      <x:c r="J197" s="12"/>
      <x:c r="K197" s="12"/>
      <x:c r="L197" s="12"/>
      <x:c r="M197" s="12"/>
      <x:c r="N197" s="12"/>
      <x:c r="O197" s="12"/>
      <x:c r="P197" s="12"/>
      <x:c r="Q197" s="12"/>
      <x:c r="R197" s="12"/>
      <x:c r="S197" s="12"/>
      <x:c r="T197" s="12"/>
      <x:c r="U197" s="78"/>
      <x:c r="V197" s="78"/>
      <x:c r="W197" s="12"/>
      <x:c r="X197" s="12"/>
      <x:c r="Y197" s="78"/>
      <x:c r="Z197" s="12"/>
      <x:c r="AA197" s="12"/>
      <x:c r="AB197" s="12"/>
      <x:c r="AC197" s="12"/>
      <x:c r="AD197" s="78"/>
      <x:c r="AE197" s="12"/>
      <x:c r="AF197" s="12"/>
      <x:c r="AG197" s="78"/>
      <x:c r="AH197" s="12"/>
      <x:c r="AI197" s="12"/>
      <x:c r="AJ197" s="12"/>
      <x:c r="AK197" s="12"/>
      <x:c r="AL197" s="12"/>
      <x:c r="AM197" s="12"/>
      <x:c r="AN197" s="84" t="str">
        <x:f>IF(B197="","",IF(Z197="Rejected","Rejected",IF(Z197="Superseded","Superseded",IF(Z197="Revise and Resubmit","Resubmission Required",IF(OR(AE197="Released for Defined Scope",AE197="Released with Conditions"),"Released",IF(Z197="Approved with Comments","Comments Open",IF(Z197="Approved","Approved - Release Pending",IF(Z197="Under Review","Under Review",IF(Z197="Submitted","Submitted","Draft")))))))))</x:f>
      </x:c>
      <x:c r="AO197" s="85" t="str">
        <x:f>IF(B197="","",IF(U197="","",IF(Y197&lt;&gt;"",Y197-U197,TODAY()-U197)))</x:f>
      </x:c>
      <x:c r="AP197" s="84" t="str">
        <x:f>IF(B197="","",IF(OR(C197="",D197="",F197="",G197="",M197="",O197="",S197="",Z197="",AE197=""),"Missing required field","Complete"))</x:f>
      </x:c>
    </x:row>
    <x:row r="198" ht="18" customHeight="1">
      <x:c r="A198" s="12"/>
      <x:c r="B198" s="12"/>
      <x:c r="C198" s="12"/>
      <x:c r="D198" s="12"/>
      <x:c r="E198" s="12"/>
      <x:c r="F198" s="12"/>
      <x:c r="G198" s="12"/>
      <x:c r="H198" s="12"/>
      <x:c r="I198" s="12"/>
      <x:c r="J198" s="12"/>
      <x:c r="K198" s="12"/>
      <x:c r="L198" s="12"/>
      <x:c r="M198" s="12"/>
      <x:c r="N198" s="12"/>
      <x:c r="O198" s="12"/>
      <x:c r="P198" s="12"/>
      <x:c r="Q198" s="12"/>
      <x:c r="R198" s="12"/>
      <x:c r="S198" s="12"/>
      <x:c r="T198" s="12"/>
      <x:c r="U198" s="78"/>
      <x:c r="V198" s="78"/>
      <x:c r="W198" s="12"/>
      <x:c r="X198" s="12"/>
      <x:c r="Y198" s="78"/>
      <x:c r="Z198" s="12"/>
      <x:c r="AA198" s="12"/>
      <x:c r="AB198" s="12"/>
      <x:c r="AC198" s="12"/>
      <x:c r="AD198" s="78"/>
      <x:c r="AE198" s="12"/>
      <x:c r="AF198" s="12"/>
      <x:c r="AG198" s="78"/>
      <x:c r="AH198" s="12"/>
      <x:c r="AI198" s="12"/>
      <x:c r="AJ198" s="12"/>
      <x:c r="AK198" s="12"/>
      <x:c r="AL198" s="12"/>
      <x:c r="AM198" s="12"/>
      <x:c r="AN198" s="84" t="str">
        <x:f>IF(B198="","",IF(Z198="Rejected","Rejected",IF(Z198="Superseded","Superseded",IF(Z198="Revise and Resubmit","Resubmission Required",IF(OR(AE198="Released for Defined Scope",AE198="Released with Conditions"),"Released",IF(Z198="Approved with Comments","Comments Open",IF(Z198="Approved","Approved - Release Pending",IF(Z198="Under Review","Under Review",IF(Z198="Submitted","Submitted","Draft")))))))))</x:f>
      </x:c>
      <x:c r="AO198" s="85" t="str">
        <x:f>IF(B198="","",IF(U198="","",IF(Y198&lt;&gt;"",Y198-U198,TODAY()-U198)))</x:f>
      </x:c>
      <x:c r="AP198" s="84" t="str">
        <x:f>IF(B198="","",IF(OR(C198="",D198="",F198="",G198="",M198="",O198="",S198="",Z198="",AE198=""),"Missing required field","Complete"))</x:f>
      </x:c>
    </x:row>
    <x:row r="199" ht="18" customHeight="1">
      <x:c r="A199" s="12"/>
      <x:c r="B199" s="12"/>
      <x:c r="C199" s="12"/>
      <x:c r="D199" s="12"/>
      <x:c r="E199" s="12"/>
      <x:c r="F199" s="12"/>
      <x:c r="G199" s="12"/>
      <x:c r="H199" s="12"/>
      <x:c r="I199" s="12"/>
      <x:c r="J199" s="12"/>
      <x:c r="K199" s="12"/>
      <x:c r="L199" s="12"/>
      <x:c r="M199" s="12"/>
      <x:c r="N199" s="12"/>
      <x:c r="O199" s="12"/>
      <x:c r="P199" s="12"/>
      <x:c r="Q199" s="12"/>
      <x:c r="R199" s="12"/>
      <x:c r="S199" s="12"/>
      <x:c r="T199" s="12"/>
      <x:c r="U199" s="78"/>
      <x:c r="V199" s="78"/>
      <x:c r="W199" s="12"/>
      <x:c r="X199" s="12"/>
      <x:c r="Y199" s="78"/>
      <x:c r="Z199" s="12"/>
      <x:c r="AA199" s="12"/>
      <x:c r="AB199" s="12"/>
      <x:c r="AC199" s="12"/>
      <x:c r="AD199" s="78"/>
      <x:c r="AE199" s="12"/>
      <x:c r="AF199" s="12"/>
      <x:c r="AG199" s="78"/>
      <x:c r="AH199" s="12"/>
      <x:c r="AI199" s="12"/>
      <x:c r="AJ199" s="12"/>
      <x:c r="AK199" s="12"/>
      <x:c r="AL199" s="12"/>
      <x:c r="AM199" s="12"/>
      <x:c r="AN199" s="84" t="str">
        <x:f>IF(B199="","",IF(Z199="Rejected","Rejected",IF(Z199="Superseded","Superseded",IF(Z199="Revise and Resubmit","Resubmission Required",IF(OR(AE199="Released for Defined Scope",AE199="Released with Conditions"),"Released",IF(Z199="Approved with Comments","Comments Open",IF(Z199="Approved","Approved - Release Pending",IF(Z199="Under Review","Under Review",IF(Z199="Submitted","Submitted","Draft")))))))))</x:f>
      </x:c>
      <x:c r="AO199" s="85" t="str">
        <x:f>IF(B199="","",IF(U199="","",IF(Y199&lt;&gt;"",Y199-U199,TODAY()-U199)))</x:f>
      </x:c>
      <x:c r="AP199" s="84" t="str">
        <x:f>IF(B199="","",IF(OR(C199="",D199="",F199="",G199="",M199="",O199="",S199="",Z199="",AE199=""),"Missing required field","Complete"))</x:f>
      </x:c>
    </x:row>
    <x:row r="200" ht="18" customHeight="1">
      <x:c r="A200" s="12"/>
      <x:c r="B200" s="12"/>
      <x:c r="C200" s="12"/>
      <x:c r="D200" s="12"/>
      <x:c r="E200" s="12"/>
      <x:c r="F200" s="12"/>
      <x:c r="G200" s="12"/>
      <x:c r="H200" s="12"/>
      <x:c r="I200" s="12"/>
      <x:c r="J200" s="12"/>
      <x:c r="K200" s="12"/>
      <x:c r="L200" s="12"/>
      <x:c r="M200" s="12"/>
      <x:c r="N200" s="12"/>
      <x:c r="O200" s="12"/>
      <x:c r="P200" s="12"/>
      <x:c r="Q200" s="12"/>
      <x:c r="R200" s="12"/>
      <x:c r="S200" s="12"/>
      <x:c r="T200" s="12"/>
      <x:c r="U200" s="78"/>
      <x:c r="V200" s="78"/>
      <x:c r="W200" s="12"/>
      <x:c r="X200" s="12"/>
      <x:c r="Y200" s="78"/>
      <x:c r="Z200" s="12"/>
      <x:c r="AA200" s="12"/>
      <x:c r="AB200" s="12"/>
      <x:c r="AC200" s="12"/>
      <x:c r="AD200" s="78"/>
      <x:c r="AE200" s="12"/>
      <x:c r="AF200" s="12"/>
      <x:c r="AG200" s="78"/>
      <x:c r="AH200" s="12"/>
      <x:c r="AI200" s="12"/>
      <x:c r="AJ200" s="12"/>
      <x:c r="AK200" s="12"/>
      <x:c r="AL200" s="12"/>
      <x:c r="AM200" s="12"/>
      <x:c r="AN200" s="84" t="str">
        <x:f>IF(B200="","",IF(Z200="Rejected","Rejected",IF(Z200="Superseded","Superseded",IF(Z200="Revise and Resubmit","Resubmission Required",IF(OR(AE200="Released for Defined Scope",AE200="Released with Conditions"),"Released",IF(Z200="Approved with Comments","Comments Open",IF(Z200="Approved","Approved - Release Pending",IF(Z200="Under Review","Under Review",IF(Z200="Submitted","Submitted","Draft")))))))))</x:f>
      </x:c>
      <x:c r="AO200" s="85" t="str">
        <x:f>IF(B200="","",IF(U200="","",IF(Y200&lt;&gt;"",Y200-U200,TODAY()-U200)))</x:f>
      </x:c>
      <x:c r="AP200" s="84" t="str">
        <x:f>IF(B200="","",IF(OR(C200="",D200="",F200="",G200="",M200="",O200="",S200="",Z200="",AE200=""),"Missing required field","Complete"))</x:f>
      </x:c>
    </x:row>
    <x:row r="201" ht="18" customHeight="1">
      <x:c r="A201" s="12"/>
      <x:c r="B201" s="12"/>
      <x:c r="C201" s="12"/>
      <x:c r="D201" s="12"/>
      <x:c r="E201" s="12"/>
      <x:c r="F201" s="12"/>
      <x:c r="G201" s="12"/>
      <x:c r="H201" s="12"/>
      <x:c r="I201" s="12"/>
      <x:c r="J201" s="12"/>
      <x:c r="K201" s="12"/>
      <x:c r="L201" s="12"/>
      <x:c r="M201" s="12"/>
      <x:c r="N201" s="12"/>
      <x:c r="O201" s="12"/>
      <x:c r="P201" s="12"/>
      <x:c r="Q201" s="12"/>
      <x:c r="R201" s="12"/>
      <x:c r="S201" s="12"/>
      <x:c r="T201" s="12"/>
      <x:c r="U201" s="78"/>
      <x:c r="V201" s="78"/>
      <x:c r="W201" s="12"/>
      <x:c r="X201" s="12"/>
      <x:c r="Y201" s="78"/>
      <x:c r="Z201" s="12"/>
      <x:c r="AA201" s="12"/>
      <x:c r="AB201" s="12"/>
      <x:c r="AC201" s="12"/>
      <x:c r="AD201" s="78"/>
      <x:c r="AE201" s="12"/>
      <x:c r="AF201" s="12"/>
      <x:c r="AG201" s="78"/>
      <x:c r="AH201" s="12"/>
      <x:c r="AI201" s="12"/>
      <x:c r="AJ201" s="12"/>
      <x:c r="AK201" s="12"/>
      <x:c r="AL201" s="12"/>
      <x:c r="AM201" s="12"/>
      <x:c r="AN201" s="84" t="str">
        <x:f>IF(B201="","",IF(Z201="Rejected","Rejected",IF(Z201="Superseded","Superseded",IF(Z201="Revise and Resubmit","Resubmission Required",IF(OR(AE201="Released for Defined Scope",AE201="Released with Conditions"),"Released",IF(Z201="Approved with Comments","Comments Open",IF(Z201="Approved","Approved - Release Pending",IF(Z201="Under Review","Under Review",IF(Z201="Submitted","Submitted","Draft")))))))))</x:f>
      </x:c>
      <x:c r="AO201" s="85" t="str">
        <x:f>IF(B201="","",IF(U201="","",IF(Y201&lt;&gt;"",Y201-U201,TODAY()-U201)))</x:f>
      </x:c>
      <x:c r="AP201" s="84" t="str">
        <x:f>IF(B201="","",IF(OR(C201="",D201="",F201="",G201="",M201="",O201="",S201="",Z201="",AE201=""),"Missing required field","Complete"))</x:f>
      </x:c>
    </x:row>
    <x:row r="202" ht="18" customHeight="1">
      <x:c r="A202" s="12"/>
      <x:c r="B202" s="12"/>
      <x:c r="C202" s="12"/>
      <x:c r="D202" s="12"/>
      <x:c r="E202" s="12"/>
      <x:c r="F202" s="12"/>
      <x:c r="G202" s="12"/>
      <x:c r="H202" s="12"/>
      <x:c r="I202" s="12"/>
      <x:c r="J202" s="12"/>
      <x:c r="K202" s="12"/>
      <x:c r="L202" s="12"/>
      <x:c r="M202" s="12"/>
      <x:c r="N202" s="12"/>
      <x:c r="O202" s="12"/>
      <x:c r="P202" s="12"/>
      <x:c r="Q202" s="12"/>
      <x:c r="R202" s="12"/>
      <x:c r="S202" s="12"/>
      <x:c r="T202" s="12"/>
      <x:c r="U202" s="78"/>
      <x:c r="V202" s="78"/>
      <x:c r="W202" s="12"/>
      <x:c r="X202" s="12"/>
      <x:c r="Y202" s="78"/>
      <x:c r="Z202" s="12"/>
      <x:c r="AA202" s="12"/>
      <x:c r="AB202" s="12"/>
      <x:c r="AC202" s="12"/>
      <x:c r="AD202" s="78"/>
      <x:c r="AE202" s="12"/>
      <x:c r="AF202" s="12"/>
      <x:c r="AG202" s="78"/>
      <x:c r="AH202" s="12"/>
      <x:c r="AI202" s="12"/>
      <x:c r="AJ202" s="12"/>
      <x:c r="AK202" s="12"/>
      <x:c r="AL202" s="12"/>
      <x:c r="AM202" s="12"/>
      <x:c r="AN202" s="84" t="str">
        <x:f>IF(B202="","",IF(Z202="Rejected","Rejected",IF(Z202="Superseded","Superseded",IF(Z202="Revise and Resubmit","Resubmission Required",IF(OR(AE202="Released for Defined Scope",AE202="Released with Conditions"),"Released",IF(Z202="Approved with Comments","Comments Open",IF(Z202="Approved","Approved - Release Pending",IF(Z202="Under Review","Under Review",IF(Z202="Submitted","Submitted","Draft")))))))))</x:f>
      </x:c>
      <x:c r="AO202" s="85" t="str">
        <x:f>IF(B202="","",IF(U202="","",IF(Y202&lt;&gt;"",Y202-U202,TODAY()-U202)))</x:f>
      </x:c>
      <x:c r="AP202" s="84" t="str">
        <x:f>IF(B202="","",IF(OR(C202="",D202="",F202="",G202="",M202="",O202="",S202="",Z202="",AE202=""),"Missing required field","Complete"))</x:f>
      </x:c>
    </x:row>
    <x:row r="203" ht="18" customHeight="1">
      <x:c r="A203" s="12"/>
      <x:c r="B203" s="12"/>
      <x:c r="C203" s="12"/>
      <x:c r="D203" s="12"/>
      <x:c r="E203" s="12"/>
      <x:c r="F203" s="12"/>
      <x:c r="G203" s="12"/>
      <x:c r="H203" s="12"/>
      <x:c r="I203" s="12"/>
      <x:c r="J203" s="12"/>
      <x:c r="K203" s="12"/>
      <x:c r="L203" s="12"/>
      <x:c r="M203" s="12"/>
      <x:c r="N203" s="12"/>
      <x:c r="O203" s="12"/>
      <x:c r="P203" s="12"/>
      <x:c r="Q203" s="12"/>
      <x:c r="R203" s="12"/>
      <x:c r="S203" s="12"/>
      <x:c r="T203" s="12"/>
      <x:c r="U203" s="78"/>
      <x:c r="V203" s="78"/>
      <x:c r="W203" s="12"/>
      <x:c r="X203" s="12"/>
      <x:c r="Y203" s="78"/>
      <x:c r="Z203" s="12"/>
      <x:c r="AA203" s="12"/>
      <x:c r="AB203" s="12"/>
      <x:c r="AC203" s="12"/>
      <x:c r="AD203" s="78"/>
      <x:c r="AE203" s="12"/>
      <x:c r="AF203" s="12"/>
      <x:c r="AG203" s="78"/>
      <x:c r="AH203" s="12"/>
      <x:c r="AI203" s="12"/>
      <x:c r="AJ203" s="12"/>
      <x:c r="AK203" s="12"/>
      <x:c r="AL203" s="12"/>
      <x:c r="AM203" s="12"/>
      <x:c r="AN203" s="84" t="str">
        <x:f>IF(B203="","",IF(Z203="Rejected","Rejected",IF(Z203="Superseded","Superseded",IF(Z203="Revise and Resubmit","Resubmission Required",IF(OR(AE203="Released for Defined Scope",AE203="Released with Conditions"),"Released",IF(Z203="Approved with Comments","Comments Open",IF(Z203="Approved","Approved - Release Pending",IF(Z203="Under Review","Under Review",IF(Z203="Submitted","Submitted","Draft")))))))))</x:f>
      </x:c>
      <x:c r="AO203" s="85" t="str">
        <x:f>IF(B203="","",IF(U203="","",IF(Y203&lt;&gt;"",Y203-U203,TODAY()-U203)))</x:f>
      </x:c>
      <x:c r="AP203" s="84" t="str">
        <x:f>IF(B203="","",IF(OR(C203="",D203="",F203="",G203="",M203="",O203="",S203="",Z203="",AE203=""),"Missing required field","Complete"))</x:f>
      </x:c>
    </x:row>
    <x:row r="204" ht="18" customHeight="1">
      <x:c r="A204" s="12"/>
      <x:c r="B204" s="12"/>
      <x:c r="C204" s="12"/>
      <x:c r="D204" s="12"/>
      <x:c r="E204" s="12"/>
      <x:c r="F204" s="12"/>
      <x:c r="G204" s="12"/>
      <x:c r="H204" s="12"/>
      <x:c r="I204" s="12"/>
      <x:c r="J204" s="12"/>
      <x:c r="K204" s="12"/>
      <x:c r="L204" s="12"/>
      <x:c r="M204" s="12"/>
      <x:c r="N204" s="12"/>
      <x:c r="O204" s="12"/>
      <x:c r="P204" s="12"/>
      <x:c r="Q204" s="12"/>
      <x:c r="R204" s="12"/>
      <x:c r="S204" s="12"/>
      <x:c r="T204" s="12"/>
      <x:c r="U204" s="78"/>
      <x:c r="V204" s="78"/>
      <x:c r="W204" s="12"/>
      <x:c r="X204" s="12"/>
      <x:c r="Y204" s="78"/>
      <x:c r="Z204" s="12"/>
      <x:c r="AA204" s="12"/>
      <x:c r="AB204" s="12"/>
      <x:c r="AC204" s="12"/>
      <x:c r="AD204" s="78"/>
      <x:c r="AE204" s="12"/>
      <x:c r="AF204" s="12"/>
      <x:c r="AG204" s="78"/>
      <x:c r="AH204" s="12"/>
      <x:c r="AI204" s="12"/>
      <x:c r="AJ204" s="12"/>
      <x:c r="AK204" s="12"/>
      <x:c r="AL204" s="12"/>
      <x:c r="AM204" s="12"/>
      <x:c r="AN204" s="84" t="str">
        <x:f>IF(B204="","",IF(Z204="Rejected","Rejected",IF(Z204="Superseded","Superseded",IF(Z204="Revise and Resubmit","Resubmission Required",IF(OR(AE204="Released for Defined Scope",AE204="Released with Conditions"),"Released",IF(Z204="Approved with Comments","Comments Open",IF(Z204="Approved","Approved - Release Pending",IF(Z204="Under Review","Under Review",IF(Z204="Submitted","Submitted","Draft")))))))))</x:f>
      </x:c>
      <x:c r="AO204" s="85" t="str">
        <x:f>IF(B204="","",IF(U204="","",IF(Y204&lt;&gt;"",Y204-U204,TODAY()-U204)))</x:f>
      </x:c>
      <x:c r="AP204" s="84" t="str">
        <x:f>IF(B204="","",IF(OR(C204="",D204="",F204="",G204="",M204="",O204="",S204="",Z204="",AE204=""),"Missing required field","Complete"))</x:f>
      </x:c>
    </x:row>
    <x:row r="205" ht="18" customHeight="1">
      <x:c r="A205" s="12"/>
      <x:c r="B205" s="12"/>
      <x:c r="C205" s="12"/>
      <x:c r="D205" s="12"/>
      <x:c r="E205" s="12"/>
      <x:c r="F205" s="12"/>
      <x:c r="G205" s="12"/>
      <x:c r="H205" s="12"/>
      <x:c r="I205" s="12"/>
      <x:c r="J205" s="12"/>
      <x:c r="K205" s="12"/>
      <x:c r="L205" s="12"/>
      <x:c r="M205" s="12"/>
      <x:c r="N205" s="12"/>
      <x:c r="O205" s="12"/>
      <x:c r="P205" s="12"/>
      <x:c r="Q205" s="12"/>
      <x:c r="R205" s="12"/>
      <x:c r="S205" s="12"/>
      <x:c r="T205" s="12"/>
      <x:c r="U205" s="78"/>
      <x:c r="V205" s="78"/>
      <x:c r="W205" s="12"/>
      <x:c r="X205" s="12"/>
      <x:c r="Y205" s="78"/>
      <x:c r="Z205" s="12"/>
      <x:c r="AA205" s="12"/>
      <x:c r="AB205" s="12"/>
      <x:c r="AC205" s="12"/>
      <x:c r="AD205" s="78"/>
      <x:c r="AE205" s="12"/>
      <x:c r="AF205" s="12"/>
      <x:c r="AG205" s="78"/>
      <x:c r="AH205" s="12"/>
      <x:c r="AI205" s="12"/>
      <x:c r="AJ205" s="12"/>
      <x:c r="AK205" s="12"/>
      <x:c r="AL205" s="12"/>
      <x:c r="AM205" s="12"/>
      <x:c r="AN205" s="84" t="str">
        <x:f>IF(B205="","",IF(Z205="Rejected","Rejected",IF(Z205="Superseded","Superseded",IF(Z205="Revise and Resubmit","Resubmission Required",IF(OR(AE205="Released for Defined Scope",AE205="Released with Conditions"),"Released",IF(Z205="Approved with Comments","Comments Open",IF(Z205="Approved","Approved - Release Pending",IF(Z205="Under Review","Under Review",IF(Z205="Submitted","Submitted","Draft")))))))))</x:f>
      </x:c>
      <x:c r="AO205" s="85" t="str">
        <x:f>IF(B205="","",IF(U205="","",IF(Y205&lt;&gt;"",Y205-U205,TODAY()-U205)))</x:f>
      </x:c>
      <x:c r="AP205" s="84" t="str">
        <x:f>IF(B205="","",IF(OR(C205="",D205="",F205="",G205="",M205="",O205="",S205="",Z205="",AE205=""),"Missing required field","Complete"))</x:f>
      </x:c>
    </x:row>
    <x:row r="206" ht="18" customHeight="1">
      <x:c r="A206" s="12"/>
      <x:c r="B206" s="12"/>
      <x:c r="C206" s="12"/>
      <x:c r="D206" s="12"/>
      <x:c r="E206" s="12"/>
      <x:c r="F206" s="12"/>
      <x:c r="G206" s="12"/>
      <x:c r="H206" s="12"/>
      <x:c r="I206" s="12"/>
      <x:c r="J206" s="12"/>
      <x:c r="K206" s="12"/>
      <x:c r="L206" s="12"/>
      <x:c r="M206" s="12"/>
      <x:c r="N206" s="12"/>
      <x:c r="O206" s="12"/>
      <x:c r="P206" s="12"/>
      <x:c r="Q206" s="12"/>
      <x:c r="R206" s="12"/>
      <x:c r="S206" s="12"/>
      <x:c r="T206" s="12"/>
      <x:c r="U206" s="78"/>
      <x:c r="V206" s="78"/>
      <x:c r="W206" s="12"/>
      <x:c r="X206" s="12"/>
      <x:c r="Y206" s="78"/>
      <x:c r="Z206" s="12"/>
      <x:c r="AA206" s="12"/>
      <x:c r="AB206" s="12"/>
      <x:c r="AC206" s="12"/>
      <x:c r="AD206" s="78"/>
      <x:c r="AE206" s="12"/>
      <x:c r="AF206" s="12"/>
      <x:c r="AG206" s="78"/>
      <x:c r="AH206" s="12"/>
      <x:c r="AI206" s="12"/>
      <x:c r="AJ206" s="12"/>
      <x:c r="AK206" s="12"/>
      <x:c r="AL206" s="12"/>
      <x:c r="AM206" s="12"/>
      <x:c r="AN206" s="84" t="str">
        <x:f>IF(B206="","",IF(Z206="Rejected","Rejected",IF(Z206="Superseded","Superseded",IF(Z206="Revise and Resubmit","Resubmission Required",IF(OR(AE206="Released for Defined Scope",AE206="Released with Conditions"),"Released",IF(Z206="Approved with Comments","Comments Open",IF(Z206="Approved","Approved - Release Pending",IF(Z206="Under Review","Under Review",IF(Z206="Submitted","Submitted","Draft")))))))))</x:f>
      </x:c>
      <x:c r="AO206" s="85" t="str">
        <x:f>IF(B206="","",IF(U206="","",IF(Y206&lt;&gt;"",Y206-U206,TODAY()-U206)))</x:f>
      </x:c>
      <x:c r="AP206" s="84" t="str">
        <x:f>IF(B206="","",IF(OR(C206="",D206="",F206="",G206="",M206="",O206="",S206="",Z206="",AE206=""),"Missing required field","Complete"))</x:f>
      </x:c>
    </x:row>
    <x:row r="207" ht="18" customHeight="1">
      <x:c r="A207" s="12"/>
      <x:c r="B207" s="12"/>
      <x:c r="C207" s="12"/>
      <x:c r="D207" s="12"/>
      <x:c r="E207" s="12"/>
      <x:c r="F207" s="12"/>
      <x:c r="G207" s="12"/>
      <x:c r="H207" s="12"/>
      <x:c r="I207" s="12"/>
      <x:c r="J207" s="12"/>
      <x:c r="K207" s="12"/>
      <x:c r="L207" s="12"/>
      <x:c r="M207" s="12"/>
      <x:c r="N207" s="12"/>
      <x:c r="O207" s="12"/>
      <x:c r="P207" s="12"/>
      <x:c r="Q207" s="12"/>
      <x:c r="R207" s="12"/>
      <x:c r="S207" s="12"/>
      <x:c r="T207" s="12"/>
      <x:c r="U207" s="78"/>
      <x:c r="V207" s="78"/>
      <x:c r="W207" s="12"/>
      <x:c r="X207" s="12"/>
      <x:c r="Y207" s="78"/>
      <x:c r="Z207" s="12"/>
      <x:c r="AA207" s="12"/>
      <x:c r="AB207" s="12"/>
      <x:c r="AC207" s="12"/>
      <x:c r="AD207" s="78"/>
      <x:c r="AE207" s="12"/>
      <x:c r="AF207" s="12"/>
      <x:c r="AG207" s="78"/>
      <x:c r="AH207" s="12"/>
      <x:c r="AI207" s="12"/>
      <x:c r="AJ207" s="12"/>
      <x:c r="AK207" s="12"/>
      <x:c r="AL207" s="12"/>
      <x:c r="AM207" s="12"/>
      <x:c r="AN207" s="84" t="str">
        <x:f>IF(B207="","",IF(Z207="Rejected","Rejected",IF(Z207="Superseded","Superseded",IF(Z207="Revise and Resubmit","Resubmission Required",IF(OR(AE207="Released for Defined Scope",AE207="Released with Conditions"),"Released",IF(Z207="Approved with Comments","Comments Open",IF(Z207="Approved","Approved - Release Pending",IF(Z207="Under Review","Under Review",IF(Z207="Submitted","Submitted","Draft")))))))))</x:f>
      </x:c>
      <x:c r="AO207" s="85" t="str">
        <x:f>IF(B207="","",IF(U207="","",IF(Y207&lt;&gt;"",Y207-U207,TODAY()-U207)))</x:f>
      </x:c>
      <x:c r="AP207" s="84" t="str">
        <x:f>IF(B207="","",IF(OR(C207="",D207="",F207="",G207="",M207="",O207="",S207="",Z207="",AE207=""),"Missing required field","Complete"))</x:f>
      </x:c>
    </x:row>
    <x:row r="208" ht="18" customHeight="1">
      <x:c r="A208" s="12"/>
      <x:c r="B208" s="12"/>
      <x:c r="C208" s="12"/>
      <x:c r="D208" s="12"/>
      <x:c r="E208" s="12"/>
      <x:c r="F208" s="12"/>
      <x:c r="G208" s="12"/>
      <x:c r="H208" s="12"/>
      <x:c r="I208" s="12"/>
      <x:c r="J208" s="12"/>
      <x:c r="K208" s="12"/>
      <x:c r="L208" s="12"/>
      <x:c r="M208" s="12"/>
      <x:c r="N208" s="12"/>
      <x:c r="O208" s="12"/>
      <x:c r="P208" s="12"/>
      <x:c r="Q208" s="12"/>
      <x:c r="R208" s="12"/>
      <x:c r="S208" s="12"/>
      <x:c r="T208" s="12"/>
      <x:c r="U208" s="78"/>
      <x:c r="V208" s="78"/>
      <x:c r="W208" s="12"/>
      <x:c r="X208" s="12"/>
      <x:c r="Y208" s="78"/>
      <x:c r="Z208" s="12"/>
      <x:c r="AA208" s="12"/>
      <x:c r="AB208" s="12"/>
      <x:c r="AC208" s="12"/>
      <x:c r="AD208" s="78"/>
      <x:c r="AE208" s="12"/>
      <x:c r="AF208" s="12"/>
      <x:c r="AG208" s="78"/>
      <x:c r="AH208" s="12"/>
      <x:c r="AI208" s="12"/>
      <x:c r="AJ208" s="12"/>
      <x:c r="AK208" s="12"/>
      <x:c r="AL208" s="12"/>
      <x:c r="AM208" s="12"/>
      <x:c r="AN208" s="84" t="str">
        <x:f>IF(B208="","",IF(Z208="Rejected","Rejected",IF(Z208="Superseded","Superseded",IF(Z208="Revise and Resubmit","Resubmission Required",IF(OR(AE208="Released for Defined Scope",AE208="Released with Conditions"),"Released",IF(Z208="Approved with Comments","Comments Open",IF(Z208="Approved","Approved - Release Pending",IF(Z208="Under Review","Under Review",IF(Z208="Submitted","Submitted","Draft")))))))))</x:f>
      </x:c>
      <x:c r="AO208" s="85" t="str">
        <x:f>IF(B208="","",IF(U208="","",IF(Y208&lt;&gt;"",Y208-U208,TODAY()-U208)))</x:f>
      </x:c>
      <x:c r="AP208" s="84" t="str">
        <x:f>IF(B208="","",IF(OR(C208="",D208="",F208="",G208="",M208="",O208="",S208="",Z208="",AE208=""),"Missing required field","Complete"))</x:f>
      </x:c>
    </x:row>
    <x:row r="209" ht="18" customHeight="1">
      <x:c r="A209" s="12"/>
      <x:c r="B209" s="12"/>
      <x:c r="C209" s="12"/>
      <x:c r="D209" s="12"/>
      <x:c r="E209" s="12"/>
      <x:c r="F209" s="12"/>
      <x:c r="G209" s="12"/>
      <x:c r="H209" s="12"/>
      <x:c r="I209" s="12"/>
      <x:c r="J209" s="12"/>
      <x:c r="K209" s="12"/>
      <x:c r="L209" s="12"/>
      <x:c r="M209" s="12"/>
      <x:c r="N209" s="12"/>
      <x:c r="O209" s="12"/>
      <x:c r="P209" s="12"/>
      <x:c r="Q209" s="12"/>
      <x:c r="R209" s="12"/>
      <x:c r="S209" s="12"/>
      <x:c r="T209" s="12"/>
      <x:c r="U209" s="78"/>
      <x:c r="V209" s="78"/>
      <x:c r="W209" s="12"/>
      <x:c r="X209" s="12"/>
      <x:c r="Y209" s="78"/>
      <x:c r="Z209" s="12"/>
      <x:c r="AA209" s="12"/>
      <x:c r="AB209" s="12"/>
      <x:c r="AC209" s="12"/>
      <x:c r="AD209" s="78"/>
      <x:c r="AE209" s="12"/>
      <x:c r="AF209" s="12"/>
      <x:c r="AG209" s="78"/>
      <x:c r="AH209" s="12"/>
      <x:c r="AI209" s="12"/>
      <x:c r="AJ209" s="12"/>
      <x:c r="AK209" s="12"/>
      <x:c r="AL209" s="12"/>
      <x:c r="AM209" s="12"/>
      <x:c r="AN209" s="84" t="str">
        <x:f>IF(B209="","",IF(Z209="Rejected","Rejected",IF(Z209="Superseded","Superseded",IF(Z209="Revise and Resubmit","Resubmission Required",IF(OR(AE209="Released for Defined Scope",AE209="Released with Conditions"),"Released",IF(Z209="Approved with Comments","Comments Open",IF(Z209="Approved","Approved - Release Pending",IF(Z209="Under Review","Under Review",IF(Z209="Submitted","Submitted","Draft")))))))))</x:f>
      </x:c>
      <x:c r="AO209" s="85" t="str">
        <x:f>IF(B209="","",IF(U209="","",IF(Y209&lt;&gt;"",Y209-U209,TODAY()-U209)))</x:f>
      </x:c>
      <x:c r="AP209" s="84" t="str">
        <x:f>IF(B209="","",IF(OR(C209="",D209="",F209="",G209="",M209="",O209="",S209="",Z209="",AE209=""),"Missing required field","Complete"))</x:f>
      </x:c>
    </x:row>
  </x:sheetData>
  <x:mergeCells>
    <x:mergeCell ref="A5:B5"/>
    <x:mergeCell ref="C5:E5"/>
    <x:mergeCell ref="F5:G5"/>
    <x:mergeCell ref="H5:J5"/>
    <x:mergeCell ref="K5:L5"/>
    <x:mergeCell ref="M5:O5"/>
    <x:mergeCell ref="P5:Q5"/>
    <x:mergeCell ref="R5:T5"/>
    <x:mergeCell ref="U5:V5"/>
    <x:mergeCell ref="W5:Y5"/>
    <x:mergeCell ref="Z5:AA5"/>
    <x:mergeCell ref="AB5:AD5"/>
  </x:mergeCells>
  <x:conditionalFormatting sqref="Z10:Z209">
    <x:cfRule type="containsText" dxfId="0" priority="1" operator="containsText" text="Rejected"/>
    <x:cfRule type="containsText" dxfId="1" priority="2" operator="containsText" text="Revise and Resubmit"/>
    <x:cfRule type="containsText" dxfId="2" priority="3" operator="containsText" text="Under Review"/>
  </x:conditionalFormatting>
  <x:conditionalFormatting sqref="AE10:AE209">
    <x:cfRule type="expression" dxfId="3" priority="4">
      <x:formula>OR($AE10="Released for Defined Scope",$AE10="Released with Conditions")</x:formula>
    </x:cfRule>
    <x:cfRule type="expression" dxfId="4" priority="5">
      <x:formula>$AE10="Not Released"</x:formula>
    </x:cfRule>
    <x:cfRule type="expression" dxfId="5" priority="6">
      <x:formula>$AE10="Rejected"</x:formula>
    </x:cfRule>
  </x:conditionalFormatting>
  <x:conditionalFormatting sqref="AP10:AP209">
    <x:cfRule type="containsText" dxfId="6" priority="7" operator="containsText" text="Missing required field"/>
  </x:conditionalFormatting>
  <x:dataValidations count="6">
    <x:dataValidation type="list" sqref="A10:A209">
      <x:formula1>'Lists &amp; Definitions'!$S$6:$S$7</x:formula1>
    </x:dataValidation>
    <x:dataValidation type="list" sqref="F10:F209">
      <x:formula1>'Lists &amp; Definitions'!$A$6:$A$17</x:formula1>
    </x:dataValidation>
    <x:dataValidation type="list" sqref="O10:O209">
      <x:formula1>'Lists &amp; Definitions'!$D$6:$D$14</x:formula1>
    </x:dataValidation>
    <x:dataValidation type="list" sqref="Z10:Z209">
      <x:formula1>'Lists &amp; Definitions'!$G$6:$G$14</x:formula1>
    </x:dataValidation>
    <x:dataValidation type="list" sqref="AB10:AB209">
      <x:formula1>'Lists &amp; Definitions'!$M$6:$M$8</x:formula1>
    </x:dataValidation>
    <x:dataValidation type="list" sqref="AE10:AE209">
      <x:formula1>'Lists &amp; Definitions'!$J$6:$J$11</x:formula1>
    </x:dataValidation>
  </x:dataValidations>
  <x:pageMargins left="0.7" right="0.7" top="0.75" bottom="0.75" header="0.3" footer="0.3"/>
  <x:tableParts count="1">
    <x:tablePart xmlns:r="http://schemas.openxmlformats.org/officeDocument/2006/relationships" r:id="Re423f141256c4cb3"/>
  </x:tableParts>
</x:worksheet>
</file>

<file path=xl/worksheets/sheet5.xml><?xml version="1.0" encoding="utf-8"?>
<x:worksheet xmlns:x="http://schemas.openxmlformats.org/spreadsheetml/2006/main">
  <x:sheetPr>
    <x:tabColor rgb="FFB65D39"/>
  </x:sheetPr>
  <x:sheetViews>
    <x:sheetView showGridLines="0" workbookViewId="0">
      <x:pane xSplit="3" ySplit="5" topLeftCell="D6" activePane="bottomRight" state="frozen"/>
    </x:sheetView>
  </x:sheetViews>
  <x:sheetFormatPr defaultRowHeight="15"/>
  <x:cols>
    <x:col min="1" max="1" width="10" hidden="0" customWidth="1"/>
    <x:col min="2" max="2" width="13.329999923706055" hidden="0" customWidth="1"/>
    <x:col min="3" max="3" width="18.329999923706055" hidden="0" customWidth="1"/>
    <x:col min="4" max="4" width="8.890000343322754" hidden="0" customWidth="1"/>
    <x:col min="5" max="5" width="10" hidden="0" customWidth="1"/>
    <x:col min="6" max="6" width="28.889999389648438" hidden="0" customWidth="1"/>
    <x:col min="7" max="7" width="27.780000686645508" hidden="0" customWidth="1"/>
    <x:col min="8" max="8" width="16.670000076293945" hidden="0" customWidth="1"/>
    <x:col min="9" max="9" width="11.109999656677246" hidden="0" customWidth="1"/>
    <x:col min="10" max="10" width="11.109999656677246" hidden="0" customWidth="1"/>
    <x:col min="11" max="11" width="14.4399995803833" hidden="0" customWidth="1"/>
    <x:col min="12" max="12" width="26.670000076293945" hidden="0" customWidth="1"/>
    <x:col min="13" max="13" width="17.219999313354492" hidden="0" customWidth="1"/>
    <x:col min="14" max="14" width="11.109999656677246" hidden="0" customWidth="1"/>
    <x:col min="15" max="15" width="19.440000534057617" hidden="0" customWidth="1"/>
    <x:col min="16" max="16" width="10.5600004196167" hidden="0" customWidth="1"/>
    <x:col min="17" max="17" width="16.670000076293945" hidden="0" customWidth="1"/>
  </x:cols>
  <x:sheetData>
    <x:row r="1">
      <x:c r="A1" s="2"/>
      <x:c r="B1" s="2"/>
      <x:c r="C1" s="2"/>
      <x:c r="D1" s="2"/>
      <x:c r="E1" s="2"/>
      <x:c r="F1" s="2"/>
      <x:c r="G1" s="2"/>
      <x:c r="H1" s="2"/>
      <x:c r="I1" s="2"/>
      <x:c r="J1" s="2"/>
      <x:c r="K1" s="2"/>
      <x:c r="L1" s="2"/>
      <x:c r="M1" s="2"/>
      <x:c r="N1" s="2"/>
      <x:c r="O1" s="2"/>
      <x:c r="P1" s="2"/>
      <x:c r="Q1" s="2"/>
    </x:row>
    <x:row r="2">
      <x:c r="A2" s="3" t="str">
        <x:v>Material Sample Review and Action Log</x:v>
      </x:c>
      <x:c r="B2" s="2"/>
      <x:c r="C2" s="2"/>
      <x:c r="D2" s="2"/>
      <x:c r="E2" s="2"/>
      <x:c r="F2" s="2"/>
      <x:c r="G2" s="2"/>
      <x:c r="H2" s="2"/>
      <x:c r="I2" s="2"/>
      <x:c r="J2" s="2"/>
      <x:c r="K2" s="2"/>
      <x:c r="L2" s="2"/>
      <x:c r="M2" s="2"/>
      <x:c r="N2" s="2"/>
      <x:c r="O2" s="2"/>
      <x:c r="P2" s="2"/>
      <x:c r="Q2" s="2"/>
    </x:row>
    <x:row r="3">
      <x:c r="A3" s="5" t="str">
        <x:v>Keep each original comment visible. Link every response and closure decision to the current sample revision.</x:v>
      </x:c>
      <x:c r="B3" s="4"/>
      <x:c r="C3" s="4"/>
      <x:c r="D3" s="4"/>
      <x:c r="E3" s="4"/>
      <x:c r="F3" s="4"/>
      <x:c r="G3" s="4"/>
      <x:c r="H3" s="4"/>
      <x:c r="I3" s="4"/>
      <x:c r="J3" s="4"/>
      <x:c r="K3" s="4"/>
      <x:c r="L3" s="4"/>
      <x:c r="M3" s="4"/>
      <x:c r="N3" s="4"/>
      <x:c r="O3" s="4"/>
      <x:c r="P3" s="4"/>
      <x:c r="Q3" s="4"/>
    </x:row>
    <x:row r="4">
      <x:c r="A4" s="2"/>
      <x:c r="B4" s="2"/>
      <x:c r="C4" s="2"/>
      <x:c r="D4" s="2"/>
      <x:c r="E4" s="2"/>
      <x:c r="F4" s="2"/>
      <x:c r="G4" s="2"/>
      <x:c r="H4" s="2"/>
      <x:c r="I4" s="2"/>
      <x:c r="J4" s="2"/>
      <x:c r="K4" s="2"/>
      <x:c r="L4" s="2"/>
      <x:c r="M4" s="2"/>
      <x:c r="N4" s="2"/>
      <x:c r="O4" s="2"/>
      <x:c r="P4" s="2"/>
      <x:c r="Q4" s="2"/>
    </x:row>
    <x:row r="5" ht="41.25" customHeight="1">
      <x:c r="A5" s="10" t="str">
        <x:v>Record Type</x:v>
      </x:c>
      <x:c r="B5" s="10" t="str">
        <x:v>Action ID</x:v>
      </x:c>
      <x:c r="C5" s="10" t="str">
        <x:v>Sample ID</x:v>
      </x:c>
      <x:c r="D5" s="10" t="str">
        <x:v>Revision</x:v>
      </x:c>
      <x:c r="E5" s="10" t="str">
        <x:v>Comment No.</x:v>
      </x:c>
      <x:c r="F5" s="10" t="str">
        <x:v>Reviewer Comment</x:v>
      </x:c>
      <x:c r="G5" s="10" t="str">
        <x:v>Required Action</x:v>
      </x:c>
      <x:c r="H5" s="10" t="str">
        <x:v>Owner</x:v>
      </x:c>
      <x:c r="I5" s="10" t="str">
        <x:v>Date Raised</x:v>
      </x:c>
      <x:c r="J5" s="10" t="str">
        <x:v>Due Date</x:v>
      </x:c>
      <x:c r="K5" s="10" t="str">
        <x:v>Status</x:v>
      </x:c>
      <x:c r="L5" s="10" t="str">
        <x:v>Response / Evidence</x:v>
      </x:c>
      <x:c r="M5" s="10" t="str">
        <x:v>Closure Reviewer</x:v>
      </x:c>
      <x:c r="N5" s="10" t="str">
        <x:v>Closed Date</x:v>
      </x:c>
      <x:c r="O5" s="10" t="str">
        <x:v>Linked Revised Sample</x:v>
      </x:c>
      <x:c r="P5" s="10" t="str">
        <x:v>Days Overdue</x:v>
      </x:c>
      <x:c r="Q5" s="10" t="str">
        <x:v>Required Fields Check</x:v>
      </x:c>
    </x:row>
    <x:row r="6" ht="69" customHeight="1">
      <x:c r="A6" s="80" t="str">
        <x:v>Example</x:v>
      </x:c>
      <x:c r="B6" s="80" t="str">
        <x:v>EX-ACT-001</x:v>
      </x:c>
      <x:c r="C6" s="80" t="str">
        <x:v>EX-MSA-CAB-KIT-004</x:v>
      </x:c>
      <x:c r="D6" s="80" t="str">
        <x:v>R02</x:v>
      </x:c>
      <x:c r="E6" s="80" t="str">
        <x:v>C01</x:v>
      </x:c>
      <x:c r="F6" s="80" t="str">
        <x:v>Show the veneer panel sequence in the next cabinet elevation revision</x:v>
      </x:c>
      <x:c r="G6" s="80" t="str">
        <x:v>Update the related drawing and link the issued revision</x:v>
      </x:c>
      <x:c r="H6" s="80" t="str">
        <x:v>Example action owner</x:v>
      </x:c>
      <x:c r="I6" s="81"/>
      <x:c r="J6" s="81"/>
      <x:c r="K6" s="80" t="str">
        <x:v>Open</x:v>
      </x:c>
      <x:c r="L6" s="80" t="str">
        <x:v>Insert response or evidence link</x:v>
      </x:c>
      <x:c r="M6" s="80" t="str"/>
      <x:c r="N6" s="81"/>
      <x:c r="O6" s="80" t="str">
        <x:v>Insert revised sample or drawing reference</x:v>
      </x:c>
      <x:c r="P6" s="85" t="str">
        <x:f>IF(B6="","",IF(OR(J6="",K6="Closed",K6="Cancelled"),"",MAX(0,TODAY()-J6)))</x:f>
      </x:c>
      <x:c r="Q6" s="84" t="str">
        <x:f>IF(B6="","",IF(OR(C6="",D6="",F6="",G6="",H6="",K6=""),"Missing required field","Complete"))</x:f>
        <x:v>Complete</x:v>
      </x:c>
    </x:row>
    <x:row r="7" ht="69" customHeight="1">
      <x:c r="A7" s="80" t="str">
        <x:v>Example</x:v>
      </x:c>
      <x:c r="B7" s="80" t="str">
        <x:v>EX-ACT-002</x:v>
      </x:c>
      <x:c r="C7" s="80" t="str">
        <x:v>EX-MSA-STN-LBY-003</x:v>
      </x:c>
      <x:c r="D7" s="80" t="str">
        <x:v>R03</x:v>
      </x:c>
      <x:c r="E7" s="80" t="str">
        <x:v>C01</x:v>
      </x:c>
      <x:c r="F7" s="80" t="str">
        <x:v>Revise the visible joint layout in the mock-up reference</x:v>
      </x:c>
      <x:c r="G7" s="80" t="str">
        <x:v>Submit the revised layout and replacement mock-up record</x:v>
      </x:c>
      <x:c r="H7" s="80" t="str">
        <x:v>Example action owner</x:v>
      </x:c>
      <x:c r="I7" s="81"/>
      <x:c r="J7" s="81"/>
      <x:c r="K7" s="80" t="str">
        <x:v>In Progress</x:v>
      </x:c>
      <x:c r="L7" s="80" t="str">
        <x:v>Insert response or evidence link</x:v>
      </x:c>
      <x:c r="M7" s="80" t="str"/>
      <x:c r="N7" s="81"/>
      <x:c r="O7" s="80" t="str">
        <x:v>Insert revised sample reference</x:v>
      </x:c>
      <x:c r="P7" s="85" t="str">
        <x:f>IF(B7="","",IF(OR(J7="",K7="Closed",K7="Cancelled"),"",MAX(0,TODAY()-J7)))</x:f>
      </x:c>
      <x:c r="Q7" s="84" t="str">
        <x:f>IF(B7="","",IF(OR(C7="",D7="",F7="",G7="",H7="",K7=""),"Missing required field","Complete"))</x:f>
        <x:v>Complete</x:v>
      </x:c>
    </x:row>
    <x:row r="8" ht="18" customHeight="1">
      <x:c r="A8" s="12"/>
      <x:c r="B8" s="12"/>
      <x:c r="C8" s="12"/>
      <x:c r="D8" s="12"/>
      <x:c r="E8" s="12"/>
      <x:c r="F8" s="12"/>
      <x:c r="G8" s="12"/>
      <x:c r="H8" s="12"/>
      <x:c r="I8" s="78"/>
      <x:c r="J8" s="78"/>
      <x:c r="K8" s="12"/>
      <x:c r="L8" s="12"/>
      <x:c r="M8" s="12"/>
      <x:c r="N8" s="78"/>
      <x:c r="O8" s="12"/>
      <x:c r="P8" s="85" t="str">
        <x:f>IF(B8="","",IF(OR(J8="",K8="Closed",K8="Cancelled"),"",MAX(0,TODAY()-J8)))</x:f>
      </x:c>
      <x:c r="Q8" s="84" t="str">
        <x:f>IF(B8="","",IF(OR(C8="",D8="",F8="",G8="",H8="",K8=""),"Missing required field","Complete"))</x:f>
      </x:c>
    </x:row>
    <x:row r="9" ht="18" customHeight="1">
      <x:c r="A9" s="12"/>
      <x:c r="B9" s="12"/>
      <x:c r="C9" s="12"/>
      <x:c r="D9" s="12"/>
      <x:c r="E9" s="12"/>
      <x:c r="F9" s="12"/>
      <x:c r="G9" s="12"/>
      <x:c r="H9" s="12"/>
      <x:c r="I9" s="78"/>
      <x:c r="J9" s="78"/>
      <x:c r="K9" s="12"/>
      <x:c r="L9" s="12"/>
      <x:c r="M9" s="12"/>
      <x:c r="N9" s="78"/>
      <x:c r="O9" s="12"/>
      <x:c r="P9" s="85" t="str">
        <x:f>IF(B9="","",IF(OR(J9="",K9="Closed",K9="Cancelled"),"",MAX(0,TODAY()-J9)))</x:f>
      </x:c>
      <x:c r="Q9" s="84" t="str">
        <x:f>IF(B9="","",IF(OR(C9="",D9="",F9="",G9="",H9="",K9=""),"Missing required field","Complete"))</x:f>
      </x:c>
    </x:row>
    <x:row r="10" ht="18" customHeight="1">
      <x:c r="A10" s="12"/>
      <x:c r="B10" s="12"/>
      <x:c r="C10" s="12"/>
      <x:c r="D10" s="12"/>
      <x:c r="E10" s="12"/>
      <x:c r="F10" s="12"/>
      <x:c r="G10" s="12"/>
      <x:c r="H10" s="12"/>
      <x:c r="I10" s="78"/>
      <x:c r="J10" s="78"/>
      <x:c r="K10" s="12"/>
      <x:c r="L10" s="12"/>
      <x:c r="M10" s="12"/>
      <x:c r="N10" s="78"/>
      <x:c r="O10" s="12"/>
      <x:c r="P10" s="85" t="str">
        <x:f>IF(B10="","",IF(OR(J10="",K10="Closed",K10="Cancelled"),"",MAX(0,TODAY()-J10)))</x:f>
      </x:c>
      <x:c r="Q10" s="84" t="str">
        <x:f>IF(B10="","",IF(OR(C10="",D10="",F10="",G10="",H10="",K10=""),"Missing required field","Complete"))</x:f>
      </x:c>
    </x:row>
    <x:row r="11" ht="18" customHeight="1">
      <x:c r="A11" s="12"/>
      <x:c r="B11" s="12"/>
      <x:c r="C11" s="12"/>
      <x:c r="D11" s="12"/>
      <x:c r="E11" s="12"/>
      <x:c r="F11" s="12"/>
      <x:c r="G11" s="12"/>
      <x:c r="H11" s="12"/>
      <x:c r="I11" s="78"/>
      <x:c r="J11" s="78"/>
      <x:c r="K11" s="12"/>
      <x:c r="L11" s="12"/>
      <x:c r="M11" s="12"/>
      <x:c r="N11" s="78"/>
      <x:c r="O11" s="12"/>
      <x:c r="P11" s="85" t="str">
        <x:f>IF(B11="","",IF(OR(J11="",K11="Closed",K11="Cancelled"),"",MAX(0,TODAY()-J11)))</x:f>
      </x:c>
      <x:c r="Q11" s="84" t="str">
        <x:f>IF(B11="","",IF(OR(C11="",D11="",F11="",G11="",H11="",K11=""),"Missing required field","Complete"))</x:f>
      </x:c>
    </x:row>
    <x:row r="12" ht="18" customHeight="1">
      <x:c r="A12" s="12"/>
      <x:c r="B12" s="12"/>
      <x:c r="C12" s="12"/>
      <x:c r="D12" s="12"/>
      <x:c r="E12" s="12"/>
      <x:c r="F12" s="12"/>
      <x:c r="G12" s="12"/>
      <x:c r="H12" s="12"/>
      <x:c r="I12" s="78"/>
      <x:c r="J12" s="78"/>
      <x:c r="K12" s="12"/>
      <x:c r="L12" s="12"/>
      <x:c r="M12" s="12"/>
      <x:c r="N12" s="78"/>
      <x:c r="O12" s="12"/>
      <x:c r="P12" s="85" t="str">
        <x:f>IF(B12="","",IF(OR(J12="",K12="Closed",K12="Cancelled"),"",MAX(0,TODAY()-J12)))</x:f>
      </x:c>
      <x:c r="Q12" s="84" t="str">
        <x:f>IF(B12="","",IF(OR(C12="",D12="",F12="",G12="",H12="",K12=""),"Missing required field","Complete"))</x:f>
      </x:c>
    </x:row>
    <x:row r="13" ht="18" customHeight="1">
      <x:c r="A13" s="12"/>
      <x:c r="B13" s="12"/>
      <x:c r="C13" s="12"/>
      <x:c r="D13" s="12"/>
      <x:c r="E13" s="12"/>
      <x:c r="F13" s="12"/>
      <x:c r="G13" s="12"/>
      <x:c r="H13" s="12"/>
      <x:c r="I13" s="78"/>
      <x:c r="J13" s="78"/>
      <x:c r="K13" s="12"/>
      <x:c r="L13" s="12"/>
      <x:c r="M13" s="12"/>
      <x:c r="N13" s="78"/>
      <x:c r="O13" s="12"/>
      <x:c r="P13" s="85" t="str">
        <x:f>IF(B13="","",IF(OR(J13="",K13="Closed",K13="Cancelled"),"",MAX(0,TODAY()-J13)))</x:f>
      </x:c>
      <x:c r="Q13" s="84" t="str">
        <x:f>IF(B13="","",IF(OR(C13="",D13="",F13="",G13="",H13="",K13=""),"Missing required field","Complete"))</x:f>
      </x:c>
    </x:row>
    <x:row r="14" ht="18" customHeight="1">
      <x:c r="A14" s="12"/>
      <x:c r="B14" s="12"/>
      <x:c r="C14" s="12"/>
      <x:c r="D14" s="12"/>
      <x:c r="E14" s="12"/>
      <x:c r="F14" s="12"/>
      <x:c r="G14" s="12"/>
      <x:c r="H14" s="12"/>
      <x:c r="I14" s="78"/>
      <x:c r="J14" s="78"/>
      <x:c r="K14" s="12"/>
      <x:c r="L14" s="12"/>
      <x:c r="M14" s="12"/>
      <x:c r="N14" s="78"/>
      <x:c r="O14" s="12"/>
      <x:c r="P14" s="85" t="str">
        <x:f>IF(B14="","",IF(OR(J14="",K14="Closed",K14="Cancelled"),"",MAX(0,TODAY()-J14)))</x:f>
      </x:c>
      <x:c r="Q14" s="84" t="str">
        <x:f>IF(B14="","",IF(OR(C14="",D14="",F14="",G14="",H14="",K14=""),"Missing required field","Complete"))</x:f>
      </x:c>
    </x:row>
    <x:row r="15" ht="18" customHeight="1">
      <x:c r="A15" s="12"/>
      <x:c r="B15" s="12"/>
      <x:c r="C15" s="12"/>
      <x:c r="D15" s="12"/>
      <x:c r="E15" s="12"/>
      <x:c r="F15" s="12"/>
      <x:c r="G15" s="12"/>
      <x:c r="H15" s="12"/>
      <x:c r="I15" s="78"/>
      <x:c r="J15" s="78"/>
      <x:c r="K15" s="12"/>
      <x:c r="L15" s="12"/>
      <x:c r="M15" s="12"/>
      <x:c r="N15" s="78"/>
      <x:c r="O15" s="12"/>
      <x:c r="P15" s="85" t="str">
        <x:f>IF(B15="","",IF(OR(J15="",K15="Closed",K15="Cancelled"),"",MAX(0,TODAY()-J15)))</x:f>
      </x:c>
      <x:c r="Q15" s="84" t="str">
        <x:f>IF(B15="","",IF(OR(C15="",D15="",F15="",G15="",H15="",K15=""),"Missing required field","Complete"))</x:f>
      </x:c>
    </x:row>
    <x:row r="16" ht="18" customHeight="1">
      <x:c r="A16" s="12"/>
      <x:c r="B16" s="12"/>
      <x:c r="C16" s="12"/>
      <x:c r="D16" s="12"/>
      <x:c r="E16" s="12"/>
      <x:c r="F16" s="12"/>
      <x:c r="G16" s="12"/>
      <x:c r="H16" s="12"/>
      <x:c r="I16" s="78"/>
      <x:c r="J16" s="78"/>
      <x:c r="K16" s="12"/>
      <x:c r="L16" s="12"/>
      <x:c r="M16" s="12"/>
      <x:c r="N16" s="78"/>
      <x:c r="O16" s="12"/>
      <x:c r="P16" s="85" t="str">
        <x:f>IF(B16="","",IF(OR(J16="",K16="Closed",K16="Cancelled"),"",MAX(0,TODAY()-J16)))</x:f>
      </x:c>
      <x:c r="Q16" s="84" t="str">
        <x:f>IF(B16="","",IF(OR(C16="",D16="",F16="",G16="",H16="",K16=""),"Missing required field","Complete"))</x:f>
      </x:c>
    </x:row>
    <x:row r="17" ht="18" customHeight="1">
      <x:c r="A17" s="12"/>
      <x:c r="B17" s="12"/>
      <x:c r="C17" s="12"/>
      <x:c r="D17" s="12"/>
      <x:c r="E17" s="12"/>
      <x:c r="F17" s="12"/>
      <x:c r="G17" s="12"/>
      <x:c r="H17" s="12"/>
      <x:c r="I17" s="78"/>
      <x:c r="J17" s="78"/>
      <x:c r="K17" s="12"/>
      <x:c r="L17" s="12"/>
      <x:c r="M17" s="12"/>
      <x:c r="N17" s="78"/>
      <x:c r="O17" s="12"/>
      <x:c r="P17" s="85" t="str">
        <x:f>IF(B17="","",IF(OR(J17="",K17="Closed",K17="Cancelled"),"",MAX(0,TODAY()-J17)))</x:f>
      </x:c>
      <x:c r="Q17" s="84" t="str">
        <x:f>IF(B17="","",IF(OR(C17="",D17="",F17="",G17="",H17="",K17=""),"Missing required field","Complete"))</x:f>
      </x:c>
    </x:row>
    <x:row r="18" ht="18" customHeight="1">
      <x:c r="A18" s="12"/>
      <x:c r="B18" s="12"/>
      <x:c r="C18" s="12"/>
      <x:c r="D18" s="12"/>
      <x:c r="E18" s="12"/>
      <x:c r="F18" s="12"/>
      <x:c r="G18" s="12"/>
      <x:c r="H18" s="12"/>
      <x:c r="I18" s="78"/>
      <x:c r="J18" s="78"/>
      <x:c r="K18" s="12"/>
      <x:c r="L18" s="12"/>
      <x:c r="M18" s="12"/>
      <x:c r="N18" s="78"/>
      <x:c r="O18" s="12"/>
      <x:c r="P18" s="85" t="str">
        <x:f>IF(B18="","",IF(OR(J18="",K18="Closed",K18="Cancelled"),"",MAX(0,TODAY()-J18)))</x:f>
      </x:c>
      <x:c r="Q18" s="84" t="str">
        <x:f>IF(B18="","",IF(OR(C18="",D18="",F18="",G18="",H18="",K18=""),"Missing required field","Complete"))</x:f>
      </x:c>
    </x:row>
    <x:row r="19" ht="18" customHeight="1">
      <x:c r="A19" s="12"/>
      <x:c r="B19" s="12"/>
      <x:c r="C19" s="12"/>
      <x:c r="D19" s="12"/>
      <x:c r="E19" s="12"/>
      <x:c r="F19" s="12"/>
      <x:c r="G19" s="12"/>
      <x:c r="H19" s="12"/>
      <x:c r="I19" s="78"/>
      <x:c r="J19" s="78"/>
      <x:c r="K19" s="12"/>
      <x:c r="L19" s="12"/>
      <x:c r="M19" s="12"/>
      <x:c r="N19" s="78"/>
      <x:c r="O19" s="12"/>
      <x:c r="P19" s="85" t="str">
        <x:f>IF(B19="","",IF(OR(J19="",K19="Closed",K19="Cancelled"),"",MAX(0,TODAY()-J19)))</x:f>
      </x:c>
      <x:c r="Q19" s="84" t="str">
        <x:f>IF(B19="","",IF(OR(C19="",D19="",F19="",G19="",H19="",K19=""),"Missing required field","Complete"))</x:f>
      </x:c>
    </x:row>
    <x:row r="20" ht="18" customHeight="1">
      <x:c r="A20" s="12"/>
      <x:c r="B20" s="12"/>
      <x:c r="C20" s="12"/>
      <x:c r="D20" s="12"/>
      <x:c r="E20" s="12"/>
      <x:c r="F20" s="12"/>
      <x:c r="G20" s="12"/>
      <x:c r="H20" s="12"/>
      <x:c r="I20" s="78"/>
      <x:c r="J20" s="78"/>
      <x:c r="K20" s="12"/>
      <x:c r="L20" s="12"/>
      <x:c r="M20" s="12"/>
      <x:c r="N20" s="78"/>
      <x:c r="O20" s="12"/>
      <x:c r="P20" s="85" t="str">
        <x:f>IF(B20="","",IF(OR(J20="",K20="Closed",K20="Cancelled"),"",MAX(0,TODAY()-J20)))</x:f>
      </x:c>
      <x:c r="Q20" s="84" t="str">
        <x:f>IF(B20="","",IF(OR(C20="",D20="",F20="",G20="",H20="",K20=""),"Missing required field","Complete"))</x:f>
      </x:c>
    </x:row>
    <x:row r="21" ht="18" customHeight="1">
      <x:c r="A21" s="12"/>
      <x:c r="B21" s="12"/>
      <x:c r="C21" s="12"/>
      <x:c r="D21" s="12"/>
      <x:c r="E21" s="12"/>
      <x:c r="F21" s="12"/>
      <x:c r="G21" s="12"/>
      <x:c r="H21" s="12"/>
      <x:c r="I21" s="78"/>
      <x:c r="J21" s="78"/>
      <x:c r="K21" s="12"/>
      <x:c r="L21" s="12"/>
      <x:c r="M21" s="12"/>
      <x:c r="N21" s="78"/>
      <x:c r="O21" s="12"/>
      <x:c r="P21" s="85" t="str">
        <x:f>IF(B21="","",IF(OR(J21="",K21="Closed",K21="Cancelled"),"",MAX(0,TODAY()-J21)))</x:f>
      </x:c>
      <x:c r="Q21" s="84" t="str">
        <x:f>IF(B21="","",IF(OR(C21="",D21="",F21="",G21="",H21="",K21=""),"Missing required field","Complete"))</x:f>
      </x:c>
    </x:row>
    <x:row r="22" ht="18" customHeight="1">
      <x:c r="A22" s="12"/>
      <x:c r="B22" s="12"/>
      <x:c r="C22" s="12"/>
      <x:c r="D22" s="12"/>
      <x:c r="E22" s="12"/>
      <x:c r="F22" s="12"/>
      <x:c r="G22" s="12"/>
      <x:c r="H22" s="12"/>
      <x:c r="I22" s="78"/>
      <x:c r="J22" s="78"/>
      <x:c r="K22" s="12"/>
      <x:c r="L22" s="12"/>
      <x:c r="M22" s="12"/>
      <x:c r="N22" s="78"/>
      <x:c r="O22" s="12"/>
      <x:c r="P22" s="85" t="str">
        <x:f>IF(B22="","",IF(OR(J22="",K22="Closed",K22="Cancelled"),"",MAX(0,TODAY()-J22)))</x:f>
      </x:c>
      <x:c r="Q22" s="84" t="str">
        <x:f>IF(B22="","",IF(OR(C22="",D22="",F22="",G22="",H22="",K22=""),"Missing required field","Complete"))</x:f>
      </x:c>
    </x:row>
    <x:row r="23" ht="18" customHeight="1">
      <x:c r="A23" s="12"/>
      <x:c r="B23" s="12"/>
      <x:c r="C23" s="12"/>
      <x:c r="D23" s="12"/>
      <x:c r="E23" s="12"/>
      <x:c r="F23" s="12"/>
      <x:c r="G23" s="12"/>
      <x:c r="H23" s="12"/>
      <x:c r="I23" s="78"/>
      <x:c r="J23" s="78"/>
      <x:c r="K23" s="12"/>
      <x:c r="L23" s="12"/>
      <x:c r="M23" s="12"/>
      <x:c r="N23" s="78"/>
      <x:c r="O23" s="12"/>
      <x:c r="P23" s="85" t="str">
        <x:f>IF(B23="","",IF(OR(J23="",K23="Closed",K23="Cancelled"),"",MAX(0,TODAY()-J23)))</x:f>
      </x:c>
      <x:c r="Q23" s="84" t="str">
        <x:f>IF(B23="","",IF(OR(C23="",D23="",F23="",G23="",H23="",K23=""),"Missing required field","Complete"))</x:f>
      </x:c>
    </x:row>
    <x:row r="24" ht="18" customHeight="1">
      <x:c r="A24" s="12"/>
      <x:c r="B24" s="12"/>
      <x:c r="C24" s="12"/>
      <x:c r="D24" s="12"/>
      <x:c r="E24" s="12"/>
      <x:c r="F24" s="12"/>
      <x:c r="G24" s="12"/>
      <x:c r="H24" s="12"/>
      <x:c r="I24" s="78"/>
      <x:c r="J24" s="78"/>
      <x:c r="K24" s="12"/>
      <x:c r="L24" s="12"/>
      <x:c r="M24" s="12"/>
      <x:c r="N24" s="78"/>
      <x:c r="O24" s="12"/>
      <x:c r="P24" s="85" t="str">
        <x:f>IF(B24="","",IF(OR(J24="",K24="Closed",K24="Cancelled"),"",MAX(0,TODAY()-J24)))</x:f>
      </x:c>
      <x:c r="Q24" s="84" t="str">
        <x:f>IF(B24="","",IF(OR(C24="",D24="",F24="",G24="",H24="",K24=""),"Missing required field","Complete"))</x:f>
      </x:c>
    </x:row>
    <x:row r="25" ht="18" customHeight="1">
      <x:c r="A25" s="12"/>
      <x:c r="B25" s="12"/>
      <x:c r="C25" s="12"/>
      <x:c r="D25" s="12"/>
      <x:c r="E25" s="12"/>
      <x:c r="F25" s="12"/>
      <x:c r="G25" s="12"/>
      <x:c r="H25" s="12"/>
      <x:c r="I25" s="78"/>
      <x:c r="J25" s="78"/>
      <x:c r="K25" s="12"/>
      <x:c r="L25" s="12"/>
      <x:c r="M25" s="12"/>
      <x:c r="N25" s="78"/>
      <x:c r="O25" s="12"/>
      <x:c r="P25" s="85" t="str">
        <x:f>IF(B25="","",IF(OR(J25="",K25="Closed",K25="Cancelled"),"",MAX(0,TODAY()-J25)))</x:f>
      </x:c>
      <x:c r="Q25" s="84" t="str">
        <x:f>IF(B25="","",IF(OR(C25="",D25="",F25="",G25="",H25="",K25=""),"Missing required field","Complete"))</x:f>
      </x:c>
    </x:row>
    <x:row r="26" ht="18" customHeight="1">
      <x:c r="A26" s="12"/>
      <x:c r="B26" s="12"/>
      <x:c r="C26" s="12"/>
      <x:c r="D26" s="12"/>
      <x:c r="E26" s="12"/>
      <x:c r="F26" s="12"/>
      <x:c r="G26" s="12"/>
      <x:c r="H26" s="12"/>
      <x:c r="I26" s="78"/>
      <x:c r="J26" s="78"/>
      <x:c r="K26" s="12"/>
      <x:c r="L26" s="12"/>
      <x:c r="M26" s="12"/>
      <x:c r="N26" s="78"/>
      <x:c r="O26" s="12"/>
      <x:c r="P26" s="85" t="str">
        <x:f>IF(B26="","",IF(OR(J26="",K26="Closed",K26="Cancelled"),"",MAX(0,TODAY()-J26)))</x:f>
      </x:c>
      <x:c r="Q26" s="84" t="str">
        <x:f>IF(B26="","",IF(OR(C26="",D26="",F26="",G26="",H26="",K26=""),"Missing required field","Complete"))</x:f>
      </x:c>
    </x:row>
    <x:row r="27" ht="18" customHeight="1">
      <x:c r="A27" s="12"/>
      <x:c r="B27" s="12"/>
      <x:c r="C27" s="12"/>
      <x:c r="D27" s="12"/>
      <x:c r="E27" s="12"/>
      <x:c r="F27" s="12"/>
      <x:c r="G27" s="12"/>
      <x:c r="H27" s="12"/>
      <x:c r="I27" s="78"/>
      <x:c r="J27" s="78"/>
      <x:c r="K27" s="12"/>
      <x:c r="L27" s="12"/>
      <x:c r="M27" s="12"/>
      <x:c r="N27" s="78"/>
      <x:c r="O27" s="12"/>
      <x:c r="P27" s="85" t="str">
        <x:f>IF(B27="","",IF(OR(J27="",K27="Closed",K27="Cancelled"),"",MAX(0,TODAY()-J27)))</x:f>
      </x:c>
      <x:c r="Q27" s="84" t="str">
        <x:f>IF(B27="","",IF(OR(C27="",D27="",F27="",G27="",H27="",K27=""),"Missing required field","Complete"))</x:f>
      </x:c>
    </x:row>
    <x:row r="28" ht="18" customHeight="1">
      <x:c r="A28" s="12"/>
      <x:c r="B28" s="12"/>
      <x:c r="C28" s="12"/>
      <x:c r="D28" s="12"/>
      <x:c r="E28" s="12"/>
      <x:c r="F28" s="12"/>
      <x:c r="G28" s="12"/>
      <x:c r="H28" s="12"/>
      <x:c r="I28" s="78"/>
      <x:c r="J28" s="78"/>
      <x:c r="K28" s="12"/>
      <x:c r="L28" s="12"/>
      <x:c r="M28" s="12"/>
      <x:c r="N28" s="78"/>
      <x:c r="O28" s="12"/>
      <x:c r="P28" s="85" t="str">
        <x:f>IF(B28="","",IF(OR(J28="",K28="Closed",K28="Cancelled"),"",MAX(0,TODAY()-J28)))</x:f>
      </x:c>
      <x:c r="Q28" s="84" t="str">
        <x:f>IF(B28="","",IF(OR(C28="",D28="",F28="",G28="",H28="",K28=""),"Missing required field","Complete"))</x:f>
      </x:c>
    </x:row>
    <x:row r="29" ht="18" customHeight="1">
      <x:c r="A29" s="12"/>
      <x:c r="B29" s="12"/>
      <x:c r="C29" s="12"/>
      <x:c r="D29" s="12"/>
      <x:c r="E29" s="12"/>
      <x:c r="F29" s="12"/>
      <x:c r="G29" s="12"/>
      <x:c r="H29" s="12"/>
      <x:c r="I29" s="78"/>
      <x:c r="J29" s="78"/>
      <x:c r="K29" s="12"/>
      <x:c r="L29" s="12"/>
      <x:c r="M29" s="12"/>
      <x:c r="N29" s="78"/>
      <x:c r="O29" s="12"/>
      <x:c r="P29" s="85" t="str">
        <x:f>IF(B29="","",IF(OR(J29="",K29="Closed",K29="Cancelled"),"",MAX(0,TODAY()-J29)))</x:f>
      </x:c>
      <x:c r="Q29" s="84" t="str">
        <x:f>IF(B29="","",IF(OR(C29="",D29="",F29="",G29="",H29="",K29=""),"Missing required field","Complete"))</x:f>
      </x:c>
    </x:row>
    <x:row r="30" ht="18" customHeight="1">
      <x:c r="A30" s="12"/>
      <x:c r="B30" s="12"/>
      <x:c r="C30" s="12"/>
      <x:c r="D30" s="12"/>
      <x:c r="E30" s="12"/>
      <x:c r="F30" s="12"/>
      <x:c r="G30" s="12"/>
      <x:c r="H30" s="12"/>
      <x:c r="I30" s="78"/>
      <x:c r="J30" s="78"/>
      <x:c r="K30" s="12"/>
      <x:c r="L30" s="12"/>
      <x:c r="M30" s="12"/>
      <x:c r="N30" s="78"/>
      <x:c r="O30" s="12"/>
      <x:c r="P30" s="85" t="str">
        <x:f>IF(B30="","",IF(OR(J30="",K30="Closed",K30="Cancelled"),"",MAX(0,TODAY()-J30)))</x:f>
      </x:c>
      <x:c r="Q30" s="84" t="str">
        <x:f>IF(B30="","",IF(OR(C30="",D30="",F30="",G30="",H30="",K30=""),"Missing required field","Complete"))</x:f>
      </x:c>
    </x:row>
    <x:row r="31" ht="18" customHeight="1">
      <x:c r="A31" s="12"/>
      <x:c r="B31" s="12"/>
      <x:c r="C31" s="12"/>
      <x:c r="D31" s="12"/>
      <x:c r="E31" s="12"/>
      <x:c r="F31" s="12"/>
      <x:c r="G31" s="12"/>
      <x:c r="H31" s="12"/>
      <x:c r="I31" s="78"/>
      <x:c r="J31" s="78"/>
      <x:c r="K31" s="12"/>
      <x:c r="L31" s="12"/>
      <x:c r="M31" s="12"/>
      <x:c r="N31" s="78"/>
      <x:c r="O31" s="12"/>
      <x:c r="P31" s="85" t="str">
        <x:f>IF(B31="","",IF(OR(J31="",K31="Closed",K31="Cancelled"),"",MAX(0,TODAY()-J31)))</x:f>
      </x:c>
      <x:c r="Q31" s="84" t="str">
        <x:f>IF(B31="","",IF(OR(C31="",D31="",F31="",G31="",H31="",K31=""),"Missing required field","Complete"))</x:f>
      </x:c>
    </x:row>
    <x:row r="32" ht="18" customHeight="1">
      <x:c r="A32" s="12"/>
      <x:c r="B32" s="12"/>
      <x:c r="C32" s="12"/>
      <x:c r="D32" s="12"/>
      <x:c r="E32" s="12"/>
      <x:c r="F32" s="12"/>
      <x:c r="G32" s="12"/>
      <x:c r="H32" s="12"/>
      <x:c r="I32" s="78"/>
      <x:c r="J32" s="78"/>
      <x:c r="K32" s="12"/>
      <x:c r="L32" s="12"/>
      <x:c r="M32" s="12"/>
      <x:c r="N32" s="78"/>
      <x:c r="O32" s="12"/>
      <x:c r="P32" s="85" t="str">
        <x:f>IF(B32="","",IF(OR(J32="",K32="Closed",K32="Cancelled"),"",MAX(0,TODAY()-J32)))</x:f>
      </x:c>
      <x:c r="Q32" s="84" t="str">
        <x:f>IF(B32="","",IF(OR(C32="",D32="",F32="",G32="",H32="",K32=""),"Missing required field","Complete"))</x:f>
      </x:c>
    </x:row>
    <x:row r="33" ht="18" customHeight="1">
      <x:c r="A33" s="12"/>
      <x:c r="B33" s="12"/>
      <x:c r="C33" s="12"/>
      <x:c r="D33" s="12"/>
      <x:c r="E33" s="12"/>
      <x:c r="F33" s="12"/>
      <x:c r="G33" s="12"/>
      <x:c r="H33" s="12"/>
      <x:c r="I33" s="78"/>
      <x:c r="J33" s="78"/>
      <x:c r="K33" s="12"/>
      <x:c r="L33" s="12"/>
      <x:c r="M33" s="12"/>
      <x:c r="N33" s="78"/>
      <x:c r="O33" s="12"/>
      <x:c r="P33" s="85" t="str">
        <x:f>IF(B33="","",IF(OR(J33="",K33="Closed",K33="Cancelled"),"",MAX(0,TODAY()-J33)))</x:f>
      </x:c>
      <x:c r="Q33" s="84" t="str">
        <x:f>IF(B33="","",IF(OR(C33="",D33="",F33="",G33="",H33="",K33=""),"Missing required field","Complete"))</x:f>
      </x:c>
    </x:row>
    <x:row r="34" ht="18" customHeight="1">
      <x:c r="A34" s="12"/>
      <x:c r="B34" s="12"/>
      <x:c r="C34" s="12"/>
      <x:c r="D34" s="12"/>
      <x:c r="E34" s="12"/>
      <x:c r="F34" s="12"/>
      <x:c r="G34" s="12"/>
      <x:c r="H34" s="12"/>
      <x:c r="I34" s="78"/>
      <x:c r="J34" s="78"/>
      <x:c r="K34" s="12"/>
      <x:c r="L34" s="12"/>
      <x:c r="M34" s="12"/>
      <x:c r="N34" s="78"/>
      <x:c r="O34" s="12"/>
      <x:c r="P34" s="85" t="str">
        <x:f>IF(B34="","",IF(OR(J34="",K34="Closed",K34="Cancelled"),"",MAX(0,TODAY()-J34)))</x:f>
      </x:c>
      <x:c r="Q34" s="84" t="str">
        <x:f>IF(B34="","",IF(OR(C34="",D34="",F34="",G34="",H34="",K34=""),"Missing required field","Complete"))</x:f>
      </x:c>
    </x:row>
    <x:row r="35" ht="18" customHeight="1">
      <x:c r="A35" s="12"/>
      <x:c r="B35" s="12"/>
      <x:c r="C35" s="12"/>
      <x:c r="D35" s="12"/>
      <x:c r="E35" s="12"/>
      <x:c r="F35" s="12"/>
      <x:c r="G35" s="12"/>
      <x:c r="H35" s="12"/>
      <x:c r="I35" s="78"/>
      <x:c r="J35" s="78"/>
      <x:c r="K35" s="12"/>
      <x:c r="L35" s="12"/>
      <x:c r="M35" s="12"/>
      <x:c r="N35" s="78"/>
      <x:c r="O35" s="12"/>
      <x:c r="P35" s="85" t="str">
        <x:f>IF(B35="","",IF(OR(J35="",K35="Closed",K35="Cancelled"),"",MAX(0,TODAY()-J35)))</x:f>
      </x:c>
      <x:c r="Q35" s="84" t="str">
        <x:f>IF(B35="","",IF(OR(C35="",D35="",F35="",G35="",H35="",K35=""),"Missing required field","Complete"))</x:f>
      </x:c>
    </x:row>
    <x:row r="36" ht="18" customHeight="1">
      <x:c r="A36" s="12"/>
      <x:c r="B36" s="12"/>
      <x:c r="C36" s="12"/>
      <x:c r="D36" s="12"/>
      <x:c r="E36" s="12"/>
      <x:c r="F36" s="12"/>
      <x:c r="G36" s="12"/>
      <x:c r="H36" s="12"/>
      <x:c r="I36" s="78"/>
      <x:c r="J36" s="78"/>
      <x:c r="K36" s="12"/>
      <x:c r="L36" s="12"/>
      <x:c r="M36" s="12"/>
      <x:c r="N36" s="78"/>
      <x:c r="O36" s="12"/>
      <x:c r="P36" s="85" t="str">
        <x:f>IF(B36="","",IF(OR(J36="",K36="Closed",K36="Cancelled"),"",MAX(0,TODAY()-J36)))</x:f>
      </x:c>
      <x:c r="Q36" s="84" t="str">
        <x:f>IF(B36="","",IF(OR(C36="",D36="",F36="",G36="",H36="",K36=""),"Missing required field","Complete"))</x:f>
      </x:c>
    </x:row>
    <x:row r="37" ht="18" customHeight="1">
      <x:c r="A37" s="12"/>
      <x:c r="B37" s="12"/>
      <x:c r="C37" s="12"/>
      <x:c r="D37" s="12"/>
      <x:c r="E37" s="12"/>
      <x:c r="F37" s="12"/>
      <x:c r="G37" s="12"/>
      <x:c r="H37" s="12"/>
      <x:c r="I37" s="78"/>
      <x:c r="J37" s="78"/>
      <x:c r="K37" s="12"/>
      <x:c r="L37" s="12"/>
      <x:c r="M37" s="12"/>
      <x:c r="N37" s="78"/>
      <x:c r="O37" s="12"/>
      <x:c r="P37" s="85" t="str">
        <x:f>IF(B37="","",IF(OR(J37="",K37="Closed",K37="Cancelled"),"",MAX(0,TODAY()-J37)))</x:f>
      </x:c>
      <x:c r="Q37" s="84" t="str">
        <x:f>IF(B37="","",IF(OR(C37="",D37="",F37="",G37="",H37="",K37=""),"Missing required field","Complete"))</x:f>
      </x:c>
    </x:row>
    <x:row r="38" ht="18" customHeight="1">
      <x:c r="A38" s="12"/>
      <x:c r="B38" s="12"/>
      <x:c r="C38" s="12"/>
      <x:c r="D38" s="12"/>
      <x:c r="E38" s="12"/>
      <x:c r="F38" s="12"/>
      <x:c r="G38" s="12"/>
      <x:c r="H38" s="12"/>
      <x:c r="I38" s="78"/>
      <x:c r="J38" s="78"/>
      <x:c r="K38" s="12"/>
      <x:c r="L38" s="12"/>
      <x:c r="M38" s="12"/>
      <x:c r="N38" s="78"/>
      <x:c r="O38" s="12"/>
      <x:c r="P38" s="85" t="str">
        <x:f>IF(B38="","",IF(OR(J38="",K38="Closed",K38="Cancelled"),"",MAX(0,TODAY()-J38)))</x:f>
      </x:c>
      <x:c r="Q38" s="84" t="str">
        <x:f>IF(B38="","",IF(OR(C38="",D38="",F38="",G38="",H38="",K38=""),"Missing required field","Complete"))</x:f>
      </x:c>
    </x:row>
    <x:row r="39" ht="18" customHeight="1">
      <x:c r="A39" s="12"/>
      <x:c r="B39" s="12"/>
      <x:c r="C39" s="12"/>
      <x:c r="D39" s="12"/>
      <x:c r="E39" s="12"/>
      <x:c r="F39" s="12"/>
      <x:c r="G39" s="12"/>
      <x:c r="H39" s="12"/>
      <x:c r="I39" s="78"/>
      <x:c r="J39" s="78"/>
      <x:c r="K39" s="12"/>
      <x:c r="L39" s="12"/>
      <x:c r="M39" s="12"/>
      <x:c r="N39" s="78"/>
      <x:c r="O39" s="12"/>
      <x:c r="P39" s="85" t="str">
        <x:f>IF(B39="","",IF(OR(J39="",K39="Closed",K39="Cancelled"),"",MAX(0,TODAY()-J39)))</x:f>
      </x:c>
      <x:c r="Q39" s="84" t="str">
        <x:f>IF(B39="","",IF(OR(C39="",D39="",F39="",G39="",H39="",K39=""),"Missing required field","Complete"))</x:f>
      </x:c>
    </x:row>
    <x:row r="40" ht="18" customHeight="1">
      <x:c r="A40" s="12"/>
      <x:c r="B40" s="12"/>
      <x:c r="C40" s="12"/>
      <x:c r="D40" s="12"/>
      <x:c r="E40" s="12"/>
      <x:c r="F40" s="12"/>
      <x:c r="G40" s="12"/>
      <x:c r="H40" s="12"/>
      <x:c r="I40" s="78"/>
      <x:c r="J40" s="78"/>
      <x:c r="K40" s="12"/>
      <x:c r="L40" s="12"/>
      <x:c r="M40" s="12"/>
      <x:c r="N40" s="78"/>
      <x:c r="O40" s="12"/>
      <x:c r="P40" s="85" t="str">
        <x:f>IF(B40="","",IF(OR(J40="",K40="Closed",K40="Cancelled"),"",MAX(0,TODAY()-J40)))</x:f>
      </x:c>
      <x:c r="Q40" s="84" t="str">
        <x:f>IF(B40="","",IF(OR(C40="",D40="",F40="",G40="",H40="",K40=""),"Missing required field","Complete"))</x:f>
      </x:c>
    </x:row>
    <x:row r="41" ht="18" customHeight="1">
      <x:c r="A41" s="12"/>
      <x:c r="B41" s="12"/>
      <x:c r="C41" s="12"/>
      <x:c r="D41" s="12"/>
      <x:c r="E41" s="12"/>
      <x:c r="F41" s="12"/>
      <x:c r="G41" s="12"/>
      <x:c r="H41" s="12"/>
      <x:c r="I41" s="78"/>
      <x:c r="J41" s="78"/>
      <x:c r="K41" s="12"/>
      <x:c r="L41" s="12"/>
      <x:c r="M41" s="12"/>
      <x:c r="N41" s="78"/>
      <x:c r="O41" s="12"/>
      <x:c r="P41" s="85" t="str">
        <x:f>IF(B41="","",IF(OR(J41="",K41="Closed",K41="Cancelled"),"",MAX(0,TODAY()-J41)))</x:f>
      </x:c>
      <x:c r="Q41" s="84" t="str">
        <x:f>IF(B41="","",IF(OR(C41="",D41="",F41="",G41="",H41="",K41=""),"Missing required field","Complete"))</x:f>
      </x:c>
    </x:row>
    <x:row r="42" ht="18" customHeight="1">
      <x:c r="A42" s="12"/>
      <x:c r="B42" s="12"/>
      <x:c r="C42" s="12"/>
      <x:c r="D42" s="12"/>
      <x:c r="E42" s="12"/>
      <x:c r="F42" s="12"/>
      <x:c r="G42" s="12"/>
      <x:c r="H42" s="12"/>
      <x:c r="I42" s="78"/>
      <x:c r="J42" s="78"/>
      <x:c r="K42" s="12"/>
      <x:c r="L42" s="12"/>
      <x:c r="M42" s="12"/>
      <x:c r="N42" s="78"/>
      <x:c r="O42" s="12"/>
      <x:c r="P42" s="85" t="str">
        <x:f>IF(B42="","",IF(OR(J42="",K42="Closed",K42="Cancelled"),"",MAX(0,TODAY()-J42)))</x:f>
      </x:c>
      <x:c r="Q42" s="84" t="str">
        <x:f>IF(B42="","",IF(OR(C42="",D42="",F42="",G42="",H42="",K42=""),"Missing required field","Complete"))</x:f>
      </x:c>
    </x:row>
    <x:row r="43" ht="18" customHeight="1">
      <x:c r="A43" s="12"/>
      <x:c r="B43" s="12"/>
      <x:c r="C43" s="12"/>
      <x:c r="D43" s="12"/>
      <x:c r="E43" s="12"/>
      <x:c r="F43" s="12"/>
      <x:c r="G43" s="12"/>
      <x:c r="H43" s="12"/>
      <x:c r="I43" s="78"/>
      <x:c r="J43" s="78"/>
      <x:c r="K43" s="12"/>
      <x:c r="L43" s="12"/>
      <x:c r="M43" s="12"/>
      <x:c r="N43" s="78"/>
      <x:c r="O43" s="12"/>
      <x:c r="P43" s="85" t="str">
        <x:f>IF(B43="","",IF(OR(J43="",K43="Closed",K43="Cancelled"),"",MAX(0,TODAY()-J43)))</x:f>
      </x:c>
      <x:c r="Q43" s="84" t="str">
        <x:f>IF(B43="","",IF(OR(C43="",D43="",F43="",G43="",H43="",K43=""),"Missing required field","Complete"))</x:f>
      </x:c>
    </x:row>
    <x:row r="44" ht="18" customHeight="1">
      <x:c r="A44" s="12"/>
      <x:c r="B44" s="12"/>
      <x:c r="C44" s="12"/>
      <x:c r="D44" s="12"/>
      <x:c r="E44" s="12"/>
      <x:c r="F44" s="12"/>
      <x:c r="G44" s="12"/>
      <x:c r="H44" s="12"/>
      <x:c r="I44" s="78"/>
      <x:c r="J44" s="78"/>
      <x:c r="K44" s="12"/>
      <x:c r="L44" s="12"/>
      <x:c r="M44" s="12"/>
      <x:c r="N44" s="78"/>
      <x:c r="O44" s="12"/>
      <x:c r="P44" s="85" t="str">
        <x:f>IF(B44="","",IF(OR(J44="",K44="Closed",K44="Cancelled"),"",MAX(0,TODAY()-J44)))</x:f>
      </x:c>
      <x:c r="Q44" s="84" t="str">
        <x:f>IF(B44="","",IF(OR(C44="",D44="",F44="",G44="",H44="",K44=""),"Missing required field","Complete"))</x:f>
      </x:c>
    </x:row>
    <x:row r="45" ht="18" customHeight="1">
      <x:c r="A45" s="12"/>
      <x:c r="B45" s="12"/>
      <x:c r="C45" s="12"/>
      <x:c r="D45" s="12"/>
      <x:c r="E45" s="12"/>
      <x:c r="F45" s="12"/>
      <x:c r="G45" s="12"/>
      <x:c r="H45" s="12"/>
      <x:c r="I45" s="78"/>
      <x:c r="J45" s="78"/>
      <x:c r="K45" s="12"/>
      <x:c r="L45" s="12"/>
      <x:c r="M45" s="12"/>
      <x:c r="N45" s="78"/>
      <x:c r="O45" s="12"/>
      <x:c r="P45" s="85" t="str">
        <x:f>IF(B45="","",IF(OR(J45="",K45="Closed",K45="Cancelled"),"",MAX(0,TODAY()-J45)))</x:f>
      </x:c>
      <x:c r="Q45" s="84" t="str">
        <x:f>IF(B45="","",IF(OR(C45="",D45="",F45="",G45="",H45="",K45=""),"Missing required field","Complete"))</x:f>
      </x:c>
    </x:row>
    <x:row r="46" ht="18" customHeight="1">
      <x:c r="A46" s="12"/>
      <x:c r="B46" s="12"/>
      <x:c r="C46" s="12"/>
      <x:c r="D46" s="12"/>
      <x:c r="E46" s="12"/>
      <x:c r="F46" s="12"/>
      <x:c r="G46" s="12"/>
      <x:c r="H46" s="12"/>
      <x:c r="I46" s="78"/>
      <x:c r="J46" s="78"/>
      <x:c r="K46" s="12"/>
      <x:c r="L46" s="12"/>
      <x:c r="M46" s="12"/>
      <x:c r="N46" s="78"/>
      <x:c r="O46" s="12"/>
      <x:c r="P46" s="85" t="str">
        <x:f>IF(B46="","",IF(OR(J46="",K46="Closed",K46="Cancelled"),"",MAX(0,TODAY()-J46)))</x:f>
      </x:c>
      <x:c r="Q46" s="84" t="str">
        <x:f>IF(B46="","",IF(OR(C46="",D46="",F46="",G46="",H46="",K46=""),"Missing required field","Complete"))</x:f>
      </x:c>
    </x:row>
    <x:row r="47" ht="18" customHeight="1">
      <x:c r="A47" s="12"/>
      <x:c r="B47" s="12"/>
      <x:c r="C47" s="12"/>
      <x:c r="D47" s="12"/>
      <x:c r="E47" s="12"/>
      <x:c r="F47" s="12"/>
      <x:c r="G47" s="12"/>
      <x:c r="H47" s="12"/>
      <x:c r="I47" s="78"/>
      <x:c r="J47" s="78"/>
      <x:c r="K47" s="12"/>
      <x:c r="L47" s="12"/>
      <x:c r="M47" s="12"/>
      <x:c r="N47" s="78"/>
      <x:c r="O47" s="12"/>
      <x:c r="P47" s="85" t="str">
        <x:f>IF(B47="","",IF(OR(J47="",K47="Closed",K47="Cancelled"),"",MAX(0,TODAY()-J47)))</x:f>
      </x:c>
      <x:c r="Q47" s="84" t="str">
        <x:f>IF(B47="","",IF(OR(C47="",D47="",F47="",G47="",H47="",K47=""),"Missing required field","Complete"))</x:f>
      </x:c>
    </x:row>
    <x:row r="48" ht="18" customHeight="1">
      <x:c r="A48" s="12"/>
      <x:c r="B48" s="12"/>
      <x:c r="C48" s="12"/>
      <x:c r="D48" s="12"/>
      <x:c r="E48" s="12"/>
      <x:c r="F48" s="12"/>
      <x:c r="G48" s="12"/>
      <x:c r="H48" s="12"/>
      <x:c r="I48" s="78"/>
      <x:c r="J48" s="78"/>
      <x:c r="K48" s="12"/>
      <x:c r="L48" s="12"/>
      <x:c r="M48" s="12"/>
      <x:c r="N48" s="78"/>
      <x:c r="O48" s="12"/>
      <x:c r="P48" s="85" t="str">
        <x:f>IF(B48="","",IF(OR(J48="",K48="Closed",K48="Cancelled"),"",MAX(0,TODAY()-J48)))</x:f>
      </x:c>
      <x:c r="Q48" s="84" t="str">
        <x:f>IF(B48="","",IF(OR(C48="",D48="",F48="",G48="",H48="",K48=""),"Missing required field","Complete"))</x:f>
      </x:c>
    </x:row>
    <x:row r="49" ht="18" customHeight="1">
      <x:c r="A49" s="12"/>
      <x:c r="B49" s="12"/>
      <x:c r="C49" s="12"/>
      <x:c r="D49" s="12"/>
      <x:c r="E49" s="12"/>
      <x:c r="F49" s="12"/>
      <x:c r="G49" s="12"/>
      <x:c r="H49" s="12"/>
      <x:c r="I49" s="78"/>
      <x:c r="J49" s="78"/>
      <x:c r="K49" s="12"/>
      <x:c r="L49" s="12"/>
      <x:c r="M49" s="12"/>
      <x:c r="N49" s="78"/>
      <x:c r="O49" s="12"/>
      <x:c r="P49" s="85" t="str">
        <x:f>IF(B49="","",IF(OR(J49="",K49="Closed",K49="Cancelled"),"",MAX(0,TODAY()-J49)))</x:f>
      </x:c>
      <x:c r="Q49" s="84" t="str">
        <x:f>IF(B49="","",IF(OR(C49="",D49="",F49="",G49="",H49="",K49=""),"Missing required field","Complete"))</x:f>
      </x:c>
    </x:row>
    <x:row r="50" ht="18" customHeight="1">
      <x:c r="A50" s="12"/>
      <x:c r="B50" s="12"/>
      <x:c r="C50" s="12"/>
      <x:c r="D50" s="12"/>
      <x:c r="E50" s="12"/>
      <x:c r="F50" s="12"/>
      <x:c r="G50" s="12"/>
      <x:c r="H50" s="12"/>
      <x:c r="I50" s="78"/>
      <x:c r="J50" s="78"/>
      <x:c r="K50" s="12"/>
      <x:c r="L50" s="12"/>
      <x:c r="M50" s="12"/>
      <x:c r="N50" s="78"/>
      <x:c r="O50" s="12"/>
      <x:c r="P50" s="85" t="str">
        <x:f>IF(B50="","",IF(OR(J50="",K50="Closed",K50="Cancelled"),"",MAX(0,TODAY()-J50)))</x:f>
      </x:c>
      <x:c r="Q50" s="84" t="str">
        <x:f>IF(B50="","",IF(OR(C50="",D50="",F50="",G50="",H50="",K50=""),"Missing required field","Complete"))</x:f>
      </x:c>
    </x:row>
    <x:row r="51" ht="18" customHeight="1">
      <x:c r="A51" s="12"/>
      <x:c r="B51" s="12"/>
      <x:c r="C51" s="12"/>
      <x:c r="D51" s="12"/>
      <x:c r="E51" s="12"/>
      <x:c r="F51" s="12"/>
      <x:c r="G51" s="12"/>
      <x:c r="H51" s="12"/>
      <x:c r="I51" s="78"/>
      <x:c r="J51" s="78"/>
      <x:c r="K51" s="12"/>
      <x:c r="L51" s="12"/>
      <x:c r="M51" s="12"/>
      <x:c r="N51" s="78"/>
      <x:c r="O51" s="12"/>
      <x:c r="P51" s="85" t="str">
        <x:f>IF(B51="","",IF(OR(J51="",K51="Closed",K51="Cancelled"),"",MAX(0,TODAY()-J51)))</x:f>
      </x:c>
      <x:c r="Q51" s="84" t="str">
        <x:f>IF(B51="","",IF(OR(C51="",D51="",F51="",G51="",H51="",K51=""),"Missing required field","Complete"))</x:f>
      </x:c>
    </x:row>
    <x:row r="52" ht="18" customHeight="1">
      <x:c r="A52" s="12"/>
      <x:c r="B52" s="12"/>
      <x:c r="C52" s="12"/>
      <x:c r="D52" s="12"/>
      <x:c r="E52" s="12"/>
      <x:c r="F52" s="12"/>
      <x:c r="G52" s="12"/>
      <x:c r="H52" s="12"/>
      <x:c r="I52" s="78"/>
      <x:c r="J52" s="78"/>
      <x:c r="K52" s="12"/>
      <x:c r="L52" s="12"/>
      <x:c r="M52" s="12"/>
      <x:c r="N52" s="78"/>
      <x:c r="O52" s="12"/>
      <x:c r="P52" s="85" t="str">
        <x:f>IF(B52="","",IF(OR(J52="",K52="Closed",K52="Cancelled"),"",MAX(0,TODAY()-J52)))</x:f>
      </x:c>
      <x:c r="Q52" s="84" t="str">
        <x:f>IF(B52="","",IF(OR(C52="",D52="",F52="",G52="",H52="",K52=""),"Missing required field","Complete"))</x:f>
      </x:c>
    </x:row>
    <x:row r="53" ht="18" customHeight="1">
      <x:c r="A53" s="12"/>
      <x:c r="B53" s="12"/>
      <x:c r="C53" s="12"/>
      <x:c r="D53" s="12"/>
      <x:c r="E53" s="12"/>
      <x:c r="F53" s="12"/>
      <x:c r="G53" s="12"/>
      <x:c r="H53" s="12"/>
      <x:c r="I53" s="78"/>
      <x:c r="J53" s="78"/>
      <x:c r="K53" s="12"/>
      <x:c r="L53" s="12"/>
      <x:c r="M53" s="12"/>
      <x:c r="N53" s="78"/>
      <x:c r="O53" s="12"/>
      <x:c r="P53" s="85" t="str">
        <x:f>IF(B53="","",IF(OR(J53="",K53="Closed",K53="Cancelled"),"",MAX(0,TODAY()-J53)))</x:f>
      </x:c>
      <x:c r="Q53" s="84" t="str">
        <x:f>IF(B53="","",IF(OR(C53="",D53="",F53="",G53="",H53="",K53=""),"Missing required field","Complete"))</x:f>
      </x:c>
    </x:row>
    <x:row r="54" ht="18" customHeight="1">
      <x:c r="A54" s="12"/>
      <x:c r="B54" s="12"/>
      <x:c r="C54" s="12"/>
      <x:c r="D54" s="12"/>
      <x:c r="E54" s="12"/>
      <x:c r="F54" s="12"/>
      <x:c r="G54" s="12"/>
      <x:c r="H54" s="12"/>
      <x:c r="I54" s="78"/>
      <x:c r="J54" s="78"/>
      <x:c r="K54" s="12"/>
      <x:c r="L54" s="12"/>
      <x:c r="M54" s="12"/>
      <x:c r="N54" s="78"/>
      <x:c r="O54" s="12"/>
      <x:c r="P54" s="85" t="str">
        <x:f>IF(B54="","",IF(OR(J54="",K54="Closed",K54="Cancelled"),"",MAX(0,TODAY()-J54)))</x:f>
      </x:c>
      <x:c r="Q54" s="84" t="str">
        <x:f>IF(B54="","",IF(OR(C54="",D54="",F54="",G54="",H54="",K54=""),"Missing required field","Complete"))</x:f>
      </x:c>
    </x:row>
    <x:row r="55" ht="18" customHeight="1">
      <x:c r="A55" s="12"/>
      <x:c r="B55" s="12"/>
      <x:c r="C55" s="12"/>
      <x:c r="D55" s="12"/>
      <x:c r="E55" s="12"/>
      <x:c r="F55" s="12"/>
      <x:c r="G55" s="12"/>
      <x:c r="H55" s="12"/>
      <x:c r="I55" s="78"/>
      <x:c r="J55" s="78"/>
      <x:c r="K55" s="12"/>
      <x:c r="L55" s="12"/>
      <x:c r="M55" s="12"/>
      <x:c r="N55" s="78"/>
      <x:c r="O55" s="12"/>
      <x:c r="P55" s="85" t="str">
        <x:f>IF(B55="","",IF(OR(J55="",K55="Closed",K55="Cancelled"),"",MAX(0,TODAY()-J55)))</x:f>
      </x:c>
      <x:c r="Q55" s="84" t="str">
        <x:f>IF(B55="","",IF(OR(C55="",D55="",F55="",G55="",H55="",K55=""),"Missing required field","Complete"))</x:f>
      </x:c>
    </x:row>
    <x:row r="56" ht="18" customHeight="1">
      <x:c r="A56" s="12"/>
      <x:c r="B56" s="12"/>
      <x:c r="C56" s="12"/>
      <x:c r="D56" s="12"/>
      <x:c r="E56" s="12"/>
      <x:c r="F56" s="12"/>
      <x:c r="G56" s="12"/>
      <x:c r="H56" s="12"/>
      <x:c r="I56" s="78"/>
      <x:c r="J56" s="78"/>
      <x:c r="K56" s="12"/>
      <x:c r="L56" s="12"/>
      <x:c r="M56" s="12"/>
      <x:c r="N56" s="78"/>
      <x:c r="O56" s="12"/>
      <x:c r="P56" s="85" t="str">
        <x:f>IF(B56="","",IF(OR(J56="",K56="Closed",K56="Cancelled"),"",MAX(0,TODAY()-J56)))</x:f>
      </x:c>
      <x:c r="Q56" s="84" t="str">
        <x:f>IF(B56="","",IF(OR(C56="",D56="",F56="",G56="",H56="",K56=""),"Missing required field","Complete"))</x:f>
      </x:c>
    </x:row>
    <x:row r="57" ht="18" customHeight="1">
      <x:c r="A57" s="12"/>
      <x:c r="B57" s="12"/>
      <x:c r="C57" s="12"/>
      <x:c r="D57" s="12"/>
      <x:c r="E57" s="12"/>
      <x:c r="F57" s="12"/>
      <x:c r="G57" s="12"/>
      <x:c r="H57" s="12"/>
      <x:c r="I57" s="78"/>
      <x:c r="J57" s="78"/>
      <x:c r="K57" s="12"/>
      <x:c r="L57" s="12"/>
      <x:c r="M57" s="12"/>
      <x:c r="N57" s="78"/>
      <x:c r="O57" s="12"/>
      <x:c r="P57" s="85" t="str">
        <x:f>IF(B57="","",IF(OR(J57="",K57="Closed",K57="Cancelled"),"",MAX(0,TODAY()-J57)))</x:f>
      </x:c>
      <x:c r="Q57" s="84" t="str">
        <x:f>IF(B57="","",IF(OR(C57="",D57="",F57="",G57="",H57="",K57=""),"Missing required field","Complete"))</x:f>
      </x:c>
    </x:row>
    <x:row r="58" ht="18" customHeight="1">
      <x:c r="A58" s="12"/>
      <x:c r="B58" s="12"/>
      <x:c r="C58" s="12"/>
      <x:c r="D58" s="12"/>
      <x:c r="E58" s="12"/>
      <x:c r="F58" s="12"/>
      <x:c r="G58" s="12"/>
      <x:c r="H58" s="12"/>
      <x:c r="I58" s="78"/>
      <x:c r="J58" s="78"/>
      <x:c r="K58" s="12"/>
      <x:c r="L58" s="12"/>
      <x:c r="M58" s="12"/>
      <x:c r="N58" s="78"/>
      <x:c r="O58" s="12"/>
      <x:c r="P58" s="85" t="str">
        <x:f>IF(B58="","",IF(OR(J58="",K58="Closed",K58="Cancelled"),"",MAX(0,TODAY()-J58)))</x:f>
      </x:c>
      <x:c r="Q58" s="84" t="str">
        <x:f>IF(B58="","",IF(OR(C58="",D58="",F58="",G58="",H58="",K58=""),"Missing required field","Complete"))</x:f>
      </x:c>
    </x:row>
    <x:row r="59" ht="18" customHeight="1">
      <x:c r="A59" s="12"/>
      <x:c r="B59" s="12"/>
      <x:c r="C59" s="12"/>
      <x:c r="D59" s="12"/>
      <x:c r="E59" s="12"/>
      <x:c r="F59" s="12"/>
      <x:c r="G59" s="12"/>
      <x:c r="H59" s="12"/>
      <x:c r="I59" s="78"/>
      <x:c r="J59" s="78"/>
      <x:c r="K59" s="12"/>
      <x:c r="L59" s="12"/>
      <x:c r="M59" s="12"/>
      <x:c r="N59" s="78"/>
      <x:c r="O59" s="12"/>
      <x:c r="P59" s="85" t="str">
        <x:f>IF(B59="","",IF(OR(J59="",K59="Closed",K59="Cancelled"),"",MAX(0,TODAY()-J59)))</x:f>
      </x:c>
      <x:c r="Q59" s="84" t="str">
        <x:f>IF(B59="","",IF(OR(C59="",D59="",F59="",G59="",H59="",K59=""),"Missing required field","Complete"))</x:f>
      </x:c>
    </x:row>
    <x:row r="60" ht="18" customHeight="1">
      <x:c r="A60" s="12"/>
      <x:c r="B60" s="12"/>
      <x:c r="C60" s="12"/>
      <x:c r="D60" s="12"/>
      <x:c r="E60" s="12"/>
      <x:c r="F60" s="12"/>
      <x:c r="G60" s="12"/>
      <x:c r="H60" s="12"/>
      <x:c r="I60" s="78"/>
      <x:c r="J60" s="78"/>
      <x:c r="K60" s="12"/>
      <x:c r="L60" s="12"/>
      <x:c r="M60" s="12"/>
      <x:c r="N60" s="78"/>
      <x:c r="O60" s="12"/>
      <x:c r="P60" s="85" t="str">
        <x:f>IF(B60="","",IF(OR(J60="",K60="Closed",K60="Cancelled"),"",MAX(0,TODAY()-J60)))</x:f>
      </x:c>
      <x:c r="Q60" s="84" t="str">
        <x:f>IF(B60="","",IF(OR(C60="",D60="",F60="",G60="",H60="",K60=""),"Missing required field","Complete"))</x:f>
      </x:c>
    </x:row>
    <x:row r="61" ht="18" customHeight="1">
      <x:c r="A61" s="12"/>
      <x:c r="B61" s="12"/>
      <x:c r="C61" s="12"/>
      <x:c r="D61" s="12"/>
      <x:c r="E61" s="12"/>
      <x:c r="F61" s="12"/>
      <x:c r="G61" s="12"/>
      <x:c r="H61" s="12"/>
      <x:c r="I61" s="78"/>
      <x:c r="J61" s="78"/>
      <x:c r="K61" s="12"/>
      <x:c r="L61" s="12"/>
      <x:c r="M61" s="12"/>
      <x:c r="N61" s="78"/>
      <x:c r="O61" s="12"/>
      <x:c r="P61" s="85" t="str">
        <x:f>IF(B61="","",IF(OR(J61="",K61="Closed",K61="Cancelled"),"",MAX(0,TODAY()-J61)))</x:f>
      </x:c>
      <x:c r="Q61" s="84" t="str">
        <x:f>IF(B61="","",IF(OR(C61="",D61="",F61="",G61="",H61="",K61=""),"Missing required field","Complete"))</x:f>
      </x:c>
    </x:row>
    <x:row r="62" ht="18" customHeight="1">
      <x:c r="A62" s="12"/>
      <x:c r="B62" s="12"/>
      <x:c r="C62" s="12"/>
      <x:c r="D62" s="12"/>
      <x:c r="E62" s="12"/>
      <x:c r="F62" s="12"/>
      <x:c r="G62" s="12"/>
      <x:c r="H62" s="12"/>
      <x:c r="I62" s="78"/>
      <x:c r="J62" s="78"/>
      <x:c r="K62" s="12"/>
      <x:c r="L62" s="12"/>
      <x:c r="M62" s="12"/>
      <x:c r="N62" s="78"/>
      <x:c r="O62" s="12"/>
      <x:c r="P62" s="85" t="str">
        <x:f>IF(B62="","",IF(OR(J62="",K62="Closed",K62="Cancelled"),"",MAX(0,TODAY()-J62)))</x:f>
      </x:c>
      <x:c r="Q62" s="84" t="str">
        <x:f>IF(B62="","",IF(OR(C62="",D62="",F62="",G62="",H62="",K62=""),"Missing required field","Complete"))</x:f>
      </x:c>
    </x:row>
    <x:row r="63" ht="18" customHeight="1">
      <x:c r="A63" s="12"/>
      <x:c r="B63" s="12"/>
      <x:c r="C63" s="12"/>
      <x:c r="D63" s="12"/>
      <x:c r="E63" s="12"/>
      <x:c r="F63" s="12"/>
      <x:c r="G63" s="12"/>
      <x:c r="H63" s="12"/>
      <x:c r="I63" s="78"/>
      <x:c r="J63" s="78"/>
      <x:c r="K63" s="12"/>
      <x:c r="L63" s="12"/>
      <x:c r="M63" s="12"/>
      <x:c r="N63" s="78"/>
      <x:c r="O63" s="12"/>
      <x:c r="P63" s="85" t="str">
        <x:f>IF(B63="","",IF(OR(J63="",K63="Closed",K63="Cancelled"),"",MAX(0,TODAY()-J63)))</x:f>
      </x:c>
      <x:c r="Q63" s="84" t="str">
        <x:f>IF(B63="","",IF(OR(C63="",D63="",F63="",G63="",H63="",K63=""),"Missing required field","Complete"))</x:f>
      </x:c>
    </x:row>
    <x:row r="64" ht="18" customHeight="1">
      <x:c r="A64" s="12"/>
      <x:c r="B64" s="12"/>
      <x:c r="C64" s="12"/>
      <x:c r="D64" s="12"/>
      <x:c r="E64" s="12"/>
      <x:c r="F64" s="12"/>
      <x:c r="G64" s="12"/>
      <x:c r="H64" s="12"/>
      <x:c r="I64" s="78"/>
      <x:c r="J64" s="78"/>
      <x:c r="K64" s="12"/>
      <x:c r="L64" s="12"/>
      <x:c r="M64" s="12"/>
      <x:c r="N64" s="78"/>
      <x:c r="O64" s="12"/>
      <x:c r="P64" s="85" t="str">
        <x:f>IF(B64="","",IF(OR(J64="",K64="Closed",K64="Cancelled"),"",MAX(0,TODAY()-J64)))</x:f>
      </x:c>
      <x:c r="Q64" s="84" t="str">
        <x:f>IF(B64="","",IF(OR(C64="",D64="",F64="",G64="",H64="",K64=""),"Missing required field","Complete"))</x:f>
      </x:c>
    </x:row>
    <x:row r="65" ht="18" customHeight="1">
      <x:c r="A65" s="12"/>
      <x:c r="B65" s="12"/>
      <x:c r="C65" s="12"/>
      <x:c r="D65" s="12"/>
      <x:c r="E65" s="12"/>
      <x:c r="F65" s="12"/>
      <x:c r="G65" s="12"/>
      <x:c r="H65" s="12"/>
      <x:c r="I65" s="78"/>
      <x:c r="J65" s="78"/>
      <x:c r="K65" s="12"/>
      <x:c r="L65" s="12"/>
      <x:c r="M65" s="12"/>
      <x:c r="N65" s="78"/>
      <x:c r="O65" s="12"/>
      <x:c r="P65" s="85" t="str">
        <x:f>IF(B65="","",IF(OR(J65="",K65="Closed",K65="Cancelled"),"",MAX(0,TODAY()-J65)))</x:f>
      </x:c>
      <x:c r="Q65" s="84" t="str">
        <x:f>IF(B65="","",IF(OR(C65="",D65="",F65="",G65="",H65="",K65=""),"Missing required field","Complete"))</x:f>
      </x:c>
    </x:row>
    <x:row r="66" ht="18" customHeight="1">
      <x:c r="A66" s="12"/>
      <x:c r="B66" s="12"/>
      <x:c r="C66" s="12"/>
      <x:c r="D66" s="12"/>
      <x:c r="E66" s="12"/>
      <x:c r="F66" s="12"/>
      <x:c r="G66" s="12"/>
      <x:c r="H66" s="12"/>
      <x:c r="I66" s="78"/>
      <x:c r="J66" s="78"/>
      <x:c r="K66" s="12"/>
      <x:c r="L66" s="12"/>
      <x:c r="M66" s="12"/>
      <x:c r="N66" s="78"/>
      <x:c r="O66" s="12"/>
      <x:c r="P66" s="85" t="str">
        <x:f>IF(B66="","",IF(OR(J66="",K66="Closed",K66="Cancelled"),"",MAX(0,TODAY()-J66)))</x:f>
      </x:c>
      <x:c r="Q66" s="84" t="str">
        <x:f>IF(B66="","",IF(OR(C66="",D66="",F66="",G66="",H66="",K66=""),"Missing required field","Complete"))</x:f>
      </x:c>
    </x:row>
    <x:row r="67" ht="18" customHeight="1">
      <x:c r="A67" s="12"/>
      <x:c r="B67" s="12"/>
      <x:c r="C67" s="12"/>
      <x:c r="D67" s="12"/>
      <x:c r="E67" s="12"/>
      <x:c r="F67" s="12"/>
      <x:c r="G67" s="12"/>
      <x:c r="H67" s="12"/>
      <x:c r="I67" s="78"/>
      <x:c r="J67" s="78"/>
      <x:c r="K67" s="12"/>
      <x:c r="L67" s="12"/>
      <x:c r="M67" s="12"/>
      <x:c r="N67" s="78"/>
      <x:c r="O67" s="12"/>
      <x:c r="P67" s="85" t="str">
        <x:f>IF(B67="","",IF(OR(J67="",K67="Closed",K67="Cancelled"),"",MAX(0,TODAY()-J67)))</x:f>
      </x:c>
      <x:c r="Q67" s="84" t="str">
        <x:f>IF(B67="","",IF(OR(C67="",D67="",F67="",G67="",H67="",K67=""),"Missing required field","Complete"))</x:f>
      </x:c>
    </x:row>
    <x:row r="68" ht="18" customHeight="1">
      <x:c r="A68" s="12"/>
      <x:c r="B68" s="12"/>
      <x:c r="C68" s="12"/>
      <x:c r="D68" s="12"/>
      <x:c r="E68" s="12"/>
      <x:c r="F68" s="12"/>
      <x:c r="G68" s="12"/>
      <x:c r="H68" s="12"/>
      <x:c r="I68" s="78"/>
      <x:c r="J68" s="78"/>
      <x:c r="K68" s="12"/>
      <x:c r="L68" s="12"/>
      <x:c r="M68" s="12"/>
      <x:c r="N68" s="78"/>
      <x:c r="O68" s="12"/>
      <x:c r="P68" s="85" t="str">
        <x:f>IF(B68="","",IF(OR(J68="",K68="Closed",K68="Cancelled"),"",MAX(0,TODAY()-J68)))</x:f>
      </x:c>
      <x:c r="Q68" s="84" t="str">
        <x:f>IF(B68="","",IF(OR(C68="",D68="",F68="",G68="",H68="",K68=""),"Missing required field","Complete"))</x:f>
      </x:c>
    </x:row>
    <x:row r="69" ht="18" customHeight="1">
      <x:c r="A69" s="12"/>
      <x:c r="B69" s="12"/>
      <x:c r="C69" s="12"/>
      <x:c r="D69" s="12"/>
      <x:c r="E69" s="12"/>
      <x:c r="F69" s="12"/>
      <x:c r="G69" s="12"/>
      <x:c r="H69" s="12"/>
      <x:c r="I69" s="78"/>
      <x:c r="J69" s="78"/>
      <x:c r="K69" s="12"/>
      <x:c r="L69" s="12"/>
      <x:c r="M69" s="12"/>
      <x:c r="N69" s="78"/>
      <x:c r="O69" s="12"/>
      <x:c r="P69" s="85" t="str">
        <x:f>IF(B69="","",IF(OR(J69="",K69="Closed",K69="Cancelled"),"",MAX(0,TODAY()-J69)))</x:f>
      </x:c>
      <x:c r="Q69" s="84" t="str">
        <x:f>IF(B69="","",IF(OR(C69="",D69="",F69="",G69="",H69="",K69=""),"Missing required field","Complete"))</x:f>
      </x:c>
    </x:row>
    <x:row r="70" ht="18" customHeight="1">
      <x:c r="A70" s="12"/>
      <x:c r="B70" s="12"/>
      <x:c r="C70" s="12"/>
      <x:c r="D70" s="12"/>
      <x:c r="E70" s="12"/>
      <x:c r="F70" s="12"/>
      <x:c r="G70" s="12"/>
      <x:c r="H70" s="12"/>
      <x:c r="I70" s="78"/>
      <x:c r="J70" s="78"/>
      <x:c r="K70" s="12"/>
      <x:c r="L70" s="12"/>
      <x:c r="M70" s="12"/>
      <x:c r="N70" s="78"/>
      <x:c r="O70" s="12"/>
      <x:c r="P70" s="85" t="str">
        <x:f>IF(B70="","",IF(OR(J70="",K70="Closed",K70="Cancelled"),"",MAX(0,TODAY()-J70)))</x:f>
      </x:c>
      <x:c r="Q70" s="84" t="str">
        <x:f>IF(B70="","",IF(OR(C70="",D70="",F70="",G70="",H70="",K70=""),"Missing required field","Complete"))</x:f>
      </x:c>
    </x:row>
    <x:row r="71" ht="18" customHeight="1">
      <x:c r="A71" s="12"/>
      <x:c r="B71" s="12"/>
      <x:c r="C71" s="12"/>
      <x:c r="D71" s="12"/>
      <x:c r="E71" s="12"/>
      <x:c r="F71" s="12"/>
      <x:c r="G71" s="12"/>
      <x:c r="H71" s="12"/>
      <x:c r="I71" s="78"/>
      <x:c r="J71" s="78"/>
      <x:c r="K71" s="12"/>
      <x:c r="L71" s="12"/>
      <x:c r="M71" s="12"/>
      <x:c r="N71" s="78"/>
      <x:c r="O71" s="12"/>
      <x:c r="P71" s="85" t="str">
        <x:f>IF(B71="","",IF(OR(J71="",K71="Closed",K71="Cancelled"),"",MAX(0,TODAY()-J71)))</x:f>
      </x:c>
      <x:c r="Q71" s="84" t="str">
        <x:f>IF(B71="","",IF(OR(C71="",D71="",F71="",G71="",H71="",K71=""),"Missing required field","Complete"))</x:f>
      </x:c>
    </x:row>
    <x:row r="72" ht="18" customHeight="1">
      <x:c r="A72" s="12"/>
      <x:c r="B72" s="12"/>
      <x:c r="C72" s="12"/>
      <x:c r="D72" s="12"/>
      <x:c r="E72" s="12"/>
      <x:c r="F72" s="12"/>
      <x:c r="G72" s="12"/>
      <x:c r="H72" s="12"/>
      <x:c r="I72" s="78"/>
      <x:c r="J72" s="78"/>
      <x:c r="K72" s="12"/>
      <x:c r="L72" s="12"/>
      <x:c r="M72" s="12"/>
      <x:c r="N72" s="78"/>
      <x:c r="O72" s="12"/>
      <x:c r="P72" s="85" t="str">
        <x:f>IF(B72="","",IF(OR(J72="",K72="Closed",K72="Cancelled"),"",MAX(0,TODAY()-J72)))</x:f>
      </x:c>
      <x:c r="Q72" s="84" t="str">
        <x:f>IF(B72="","",IF(OR(C72="",D72="",F72="",G72="",H72="",K72=""),"Missing required field","Complete"))</x:f>
      </x:c>
    </x:row>
    <x:row r="73" ht="18" customHeight="1">
      <x:c r="A73" s="12"/>
      <x:c r="B73" s="12"/>
      <x:c r="C73" s="12"/>
      <x:c r="D73" s="12"/>
      <x:c r="E73" s="12"/>
      <x:c r="F73" s="12"/>
      <x:c r="G73" s="12"/>
      <x:c r="H73" s="12"/>
      <x:c r="I73" s="78"/>
      <x:c r="J73" s="78"/>
      <x:c r="K73" s="12"/>
      <x:c r="L73" s="12"/>
      <x:c r="M73" s="12"/>
      <x:c r="N73" s="78"/>
      <x:c r="O73" s="12"/>
      <x:c r="P73" s="85" t="str">
        <x:f>IF(B73="","",IF(OR(J73="",K73="Closed",K73="Cancelled"),"",MAX(0,TODAY()-J73)))</x:f>
      </x:c>
      <x:c r="Q73" s="84" t="str">
        <x:f>IF(B73="","",IF(OR(C73="",D73="",F73="",G73="",H73="",K73=""),"Missing required field","Complete"))</x:f>
      </x:c>
    </x:row>
    <x:row r="74" ht="18" customHeight="1">
      <x:c r="A74" s="12"/>
      <x:c r="B74" s="12"/>
      <x:c r="C74" s="12"/>
      <x:c r="D74" s="12"/>
      <x:c r="E74" s="12"/>
      <x:c r="F74" s="12"/>
      <x:c r="G74" s="12"/>
      <x:c r="H74" s="12"/>
      <x:c r="I74" s="78"/>
      <x:c r="J74" s="78"/>
      <x:c r="K74" s="12"/>
      <x:c r="L74" s="12"/>
      <x:c r="M74" s="12"/>
      <x:c r="N74" s="78"/>
      <x:c r="O74" s="12"/>
      <x:c r="P74" s="85" t="str">
        <x:f>IF(B74="","",IF(OR(J74="",K74="Closed",K74="Cancelled"),"",MAX(0,TODAY()-J74)))</x:f>
      </x:c>
      <x:c r="Q74" s="84" t="str">
        <x:f>IF(B74="","",IF(OR(C74="",D74="",F74="",G74="",H74="",K74=""),"Missing required field","Complete"))</x:f>
      </x:c>
    </x:row>
    <x:row r="75" ht="18" customHeight="1">
      <x:c r="A75" s="12"/>
      <x:c r="B75" s="12"/>
      <x:c r="C75" s="12"/>
      <x:c r="D75" s="12"/>
      <x:c r="E75" s="12"/>
      <x:c r="F75" s="12"/>
      <x:c r="G75" s="12"/>
      <x:c r="H75" s="12"/>
      <x:c r="I75" s="78"/>
      <x:c r="J75" s="78"/>
      <x:c r="K75" s="12"/>
      <x:c r="L75" s="12"/>
      <x:c r="M75" s="12"/>
      <x:c r="N75" s="78"/>
      <x:c r="O75" s="12"/>
      <x:c r="P75" s="85" t="str">
        <x:f>IF(B75="","",IF(OR(J75="",K75="Closed",K75="Cancelled"),"",MAX(0,TODAY()-J75)))</x:f>
      </x:c>
      <x:c r="Q75" s="84" t="str">
        <x:f>IF(B75="","",IF(OR(C75="",D75="",F75="",G75="",H75="",K75=""),"Missing required field","Complete"))</x:f>
      </x:c>
    </x:row>
    <x:row r="76" ht="18" customHeight="1">
      <x:c r="A76" s="12"/>
      <x:c r="B76" s="12"/>
      <x:c r="C76" s="12"/>
      <x:c r="D76" s="12"/>
      <x:c r="E76" s="12"/>
      <x:c r="F76" s="12"/>
      <x:c r="G76" s="12"/>
      <x:c r="H76" s="12"/>
      <x:c r="I76" s="78"/>
      <x:c r="J76" s="78"/>
      <x:c r="K76" s="12"/>
      <x:c r="L76" s="12"/>
      <x:c r="M76" s="12"/>
      <x:c r="N76" s="78"/>
      <x:c r="O76" s="12"/>
      <x:c r="P76" s="85" t="str">
        <x:f>IF(B76="","",IF(OR(J76="",K76="Closed",K76="Cancelled"),"",MAX(0,TODAY()-J76)))</x:f>
      </x:c>
      <x:c r="Q76" s="84" t="str">
        <x:f>IF(B76="","",IF(OR(C76="",D76="",F76="",G76="",H76="",K76=""),"Missing required field","Complete"))</x:f>
      </x:c>
    </x:row>
    <x:row r="77" ht="18" customHeight="1">
      <x:c r="A77" s="12"/>
      <x:c r="B77" s="12"/>
      <x:c r="C77" s="12"/>
      <x:c r="D77" s="12"/>
      <x:c r="E77" s="12"/>
      <x:c r="F77" s="12"/>
      <x:c r="G77" s="12"/>
      <x:c r="H77" s="12"/>
      <x:c r="I77" s="78"/>
      <x:c r="J77" s="78"/>
      <x:c r="K77" s="12"/>
      <x:c r="L77" s="12"/>
      <x:c r="M77" s="12"/>
      <x:c r="N77" s="78"/>
      <x:c r="O77" s="12"/>
      <x:c r="P77" s="85" t="str">
        <x:f>IF(B77="","",IF(OR(J77="",K77="Closed",K77="Cancelled"),"",MAX(0,TODAY()-J77)))</x:f>
      </x:c>
      <x:c r="Q77" s="84" t="str">
        <x:f>IF(B77="","",IF(OR(C77="",D77="",F77="",G77="",H77="",K77=""),"Missing required field","Complete"))</x:f>
      </x:c>
    </x:row>
    <x:row r="78" ht="18" customHeight="1">
      <x:c r="A78" s="12"/>
      <x:c r="B78" s="12"/>
      <x:c r="C78" s="12"/>
      <x:c r="D78" s="12"/>
      <x:c r="E78" s="12"/>
      <x:c r="F78" s="12"/>
      <x:c r="G78" s="12"/>
      <x:c r="H78" s="12"/>
      <x:c r="I78" s="78"/>
      <x:c r="J78" s="78"/>
      <x:c r="K78" s="12"/>
      <x:c r="L78" s="12"/>
      <x:c r="M78" s="12"/>
      <x:c r="N78" s="78"/>
      <x:c r="O78" s="12"/>
      <x:c r="P78" s="85" t="str">
        <x:f>IF(B78="","",IF(OR(J78="",K78="Closed",K78="Cancelled"),"",MAX(0,TODAY()-J78)))</x:f>
      </x:c>
      <x:c r="Q78" s="84" t="str">
        <x:f>IF(B78="","",IF(OR(C78="",D78="",F78="",G78="",H78="",K78=""),"Missing required field","Complete"))</x:f>
      </x:c>
    </x:row>
    <x:row r="79" ht="18" customHeight="1">
      <x:c r="A79" s="12"/>
      <x:c r="B79" s="12"/>
      <x:c r="C79" s="12"/>
      <x:c r="D79" s="12"/>
      <x:c r="E79" s="12"/>
      <x:c r="F79" s="12"/>
      <x:c r="G79" s="12"/>
      <x:c r="H79" s="12"/>
      <x:c r="I79" s="78"/>
      <x:c r="J79" s="78"/>
      <x:c r="K79" s="12"/>
      <x:c r="L79" s="12"/>
      <x:c r="M79" s="12"/>
      <x:c r="N79" s="78"/>
      <x:c r="O79" s="12"/>
      <x:c r="P79" s="85" t="str">
        <x:f>IF(B79="","",IF(OR(J79="",K79="Closed",K79="Cancelled"),"",MAX(0,TODAY()-J79)))</x:f>
      </x:c>
      <x:c r="Q79" s="84" t="str">
        <x:f>IF(B79="","",IF(OR(C79="",D79="",F79="",G79="",H79="",K79=""),"Missing required field","Complete"))</x:f>
      </x:c>
    </x:row>
    <x:row r="80" ht="18" customHeight="1">
      <x:c r="A80" s="12"/>
      <x:c r="B80" s="12"/>
      <x:c r="C80" s="12"/>
      <x:c r="D80" s="12"/>
      <x:c r="E80" s="12"/>
      <x:c r="F80" s="12"/>
      <x:c r="G80" s="12"/>
      <x:c r="H80" s="12"/>
      <x:c r="I80" s="78"/>
      <x:c r="J80" s="78"/>
      <x:c r="K80" s="12"/>
      <x:c r="L80" s="12"/>
      <x:c r="M80" s="12"/>
      <x:c r="N80" s="78"/>
      <x:c r="O80" s="12"/>
      <x:c r="P80" s="85" t="str">
        <x:f>IF(B80="","",IF(OR(J80="",K80="Closed",K80="Cancelled"),"",MAX(0,TODAY()-J80)))</x:f>
      </x:c>
      <x:c r="Q80" s="84" t="str">
        <x:f>IF(B80="","",IF(OR(C80="",D80="",F80="",G80="",H80="",K80=""),"Missing required field","Complete"))</x:f>
      </x:c>
    </x:row>
    <x:row r="81" ht="18" customHeight="1">
      <x:c r="A81" s="12"/>
      <x:c r="B81" s="12"/>
      <x:c r="C81" s="12"/>
      <x:c r="D81" s="12"/>
      <x:c r="E81" s="12"/>
      <x:c r="F81" s="12"/>
      <x:c r="G81" s="12"/>
      <x:c r="H81" s="12"/>
      <x:c r="I81" s="78"/>
      <x:c r="J81" s="78"/>
      <x:c r="K81" s="12"/>
      <x:c r="L81" s="12"/>
      <x:c r="M81" s="12"/>
      <x:c r="N81" s="78"/>
      <x:c r="O81" s="12"/>
      <x:c r="P81" s="85" t="str">
        <x:f>IF(B81="","",IF(OR(J81="",K81="Closed",K81="Cancelled"),"",MAX(0,TODAY()-J81)))</x:f>
      </x:c>
      <x:c r="Q81" s="84" t="str">
        <x:f>IF(B81="","",IF(OR(C81="",D81="",F81="",G81="",H81="",K81=""),"Missing required field","Complete"))</x:f>
      </x:c>
    </x:row>
    <x:row r="82" ht="18" customHeight="1">
      <x:c r="A82" s="12"/>
      <x:c r="B82" s="12"/>
      <x:c r="C82" s="12"/>
      <x:c r="D82" s="12"/>
      <x:c r="E82" s="12"/>
      <x:c r="F82" s="12"/>
      <x:c r="G82" s="12"/>
      <x:c r="H82" s="12"/>
      <x:c r="I82" s="78"/>
      <x:c r="J82" s="78"/>
      <x:c r="K82" s="12"/>
      <x:c r="L82" s="12"/>
      <x:c r="M82" s="12"/>
      <x:c r="N82" s="78"/>
      <x:c r="O82" s="12"/>
      <x:c r="P82" s="85" t="str">
        <x:f>IF(B82="","",IF(OR(J82="",K82="Closed",K82="Cancelled"),"",MAX(0,TODAY()-J82)))</x:f>
      </x:c>
      <x:c r="Q82" s="84" t="str">
        <x:f>IF(B82="","",IF(OR(C82="",D82="",F82="",G82="",H82="",K82=""),"Missing required field","Complete"))</x:f>
      </x:c>
    </x:row>
    <x:row r="83" ht="18" customHeight="1">
      <x:c r="A83" s="12"/>
      <x:c r="B83" s="12"/>
      <x:c r="C83" s="12"/>
      <x:c r="D83" s="12"/>
      <x:c r="E83" s="12"/>
      <x:c r="F83" s="12"/>
      <x:c r="G83" s="12"/>
      <x:c r="H83" s="12"/>
      <x:c r="I83" s="78"/>
      <x:c r="J83" s="78"/>
      <x:c r="K83" s="12"/>
      <x:c r="L83" s="12"/>
      <x:c r="M83" s="12"/>
      <x:c r="N83" s="78"/>
      <x:c r="O83" s="12"/>
      <x:c r="P83" s="85" t="str">
        <x:f>IF(B83="","",IF(OR(J83="",K83="Closed",K83="Cancelled"),"",MAX(0,TODAY()-J83)))</x:f>
      </x:c>
      <x:c r="Q83" s="84" t="str">
        <x:f>IF(B83="","",IF(OR(C83="",D83="",F83="",G83="",H83="",K83=""),"Missing required field","Complete"))</x:f>
      </x:c>
    </x:row>
    <x:row r="84" ht="18" customHeight="1">
      <x:c r="A84" s="12"/>
      <x:c r="B84" s="12"/>
      <x:c r="C84" s="12"/>
      <x:c r="D84" s="12"/>
      <x:c r="E84" s="12"/>
      <x:c r="F84" s="12"/>
      <x:c r="G84" s="12"/>
      <x:c r="H84" s="12"/>
      <x:c r="I84" s="78"/>
      <x:c r="J84" s="78"/>
      <x:c r="K84" s="12"/>
      <x:c r="L84" s="12"/>
      <x:c r="M84" s="12"/>
      <x:c r="N84" s="78"/>
      <x:c r="O84" s="12"/>
      <x:c r="P84" s="85" t="str">
        <x:f>IF(B84="","",IF(OR(J84="",K84="Closed",K84="Cancelled"),"",MAX(0,TODAY()-J84)))</x:f>
      </x:c>
      <x:c r="Q84" s="84" t="str">
        <x:f>IF(B84="","",IF(OR(C84="",D84="",F84="",G84="",H84="",K84=""),"Missing required field","Complete"))</x:f>
      </x:c>
    </x:row>
    <x:row r="85" ht="18" customHeight="1">
      <x:c r="A85" s="12"/>
      <x:c r="B85" s="12"/>
      <x:c r="C85" s="12"/>
      <x:c r="D85" s="12"/>
      <x:c r="E85" s="12"/>
      <x:c r="F85" s="12"/>
      <x:c r="G85" s="12"/>
      <x:c r="H85" s="12"/>
      <x:c r="I85" s="78"/>
      <x:c r="J85" s="78"/>
      <x:c r="K85" s="12"/>
      <x:c r="L85" s="12"/>
      <x:c r="M85" s="12"/>
      <x:c r="N85" s="78"/>
      <x:c r="O85" s="12"/>
      <x:c r="P85" s="85" t="str">
        <x:f>IF(B85="","",IF(OR(J85="",K85="Closed",K85="Cancelled"),"",MAX(0,TODAY()-J85)))</x:f>
      </x:c>
      <x:c r="Q85" s="84" t="str">
        <x:f>IF(B85="","",IF(OR(C85="",D85="",F85="",G85="",H85="",K85=""),"Missing required field","Complete"))</x:f>
      </x:c>
    </x:row>
    <x:row r="86" ht="18" customHeight="1">
      <x:c r="A86" s="12"/>
      <x:c r="B86" s="12"/>
      <x:c r="C86" s="12"/>
      <x:c r="D86" s="12"/>
      <x:c r="E86" s="12"/>
      <x:c r="F86" s="12"/>
      <x:c r="G86" s="12"/>
      <x:c r="H86" s="12"/>
      <x:c r="I86" s="78"/>
      <x:c r="J86" s="78"/>
      <x:c r="K86" s="12"/>
      <x:c r="L86" s="12"/>
      <x:c r="M86" s="12"/>
      <x:c r="N86" s="78"/>
      <x:c r="O86" s="12"/>
      <x:c r="P86" s="85" t="str">
        <x:f>IF(B86="","",IF(OR(J86="",K86="Closed",K86="Cancelled"),"",MAX(0,TODAY()-J86)))</x:f>
      </x:c>
      <x:c r="Q86" s="84" t="str">
        <x:f>IF(B86="","",IF(OR(C86="",D86="",F86="",G86="",H86="",K86=""),"Missing required field","Complete"))</x:f>
      </x:c>
    </x:row>
    <x:row r="87" ht="18" customHeight="1">
      <x:c r="A87" s="12"/>
      <x:c r="B87" s="12"/>
      <x:c r="C87" s="12"/>
      <x:c r="D87" s="12"/>
      <x:c r="E87" s="12"/>
      <x:c r="F87" s="12"/>
      <x:c r="G87" s="12"/>
      <x:c r="H87" s="12"/>
      <x:c r="I87" s="78"/>
      <x:c r="J87" s="78"/>
      <x:c r="K87" s="12"/>
      <x:c r="L87" s="12"/>
      <x:c r="M87" s="12"/>
      <x:c r="N87" s="78"/>
      <x:c r="O87" s="12"/>
      <x:c r="P87" s="85" t="str">
        <x:f>IF(B87="","",IF(OR(J87="",K87="Closed",K87="Cancelled"),"",MAX(0,TODAY()-J87)))</x:f>
      </x:c>
      <x:c r="Q87" s="84" t="str">
        <x:f>IF(B87="","",IF(OR(C87="",D87="",F87="",G87="",H87="",K87=""),"Missing required field","Complete"))</x:f>
      </x:c>
    </x:row>
    <x:row r="88" ht="18" customHeight="1">
      <x:c r="A88" s="12"/>
      <x:c r="B88" s="12"/>
      <x:c r="C88" s="12"/>
      <x:c r="D88" s="12"/>
      <x:c r="E88" s="12"/>
      <x:c r="F88" s="12"/>
      <x:c r="G88" s="12"/>
      <x:c r="H88" s="12"/>
      <x:c r="I88" s="78"/>
      <x:c r="J88" s="78"/>
      <x:c r="K88" s="12"/>
      <x:c r="L88" s="12"/>
      <x:c r="M88" s="12"/>
      <x:c r="N88" s="78"/>
      <x:c r="O88" s="12"/>
      <x:c r="P88" s="85" t="str">
        <x:f>IF(B88="","",IF(OR(J88="",K88="Closed",K88="Cancelled"),"",MAX(0,TODAY()-J88)))</x:f>
      </x:c>
      <x:c r="Q88" s="84" t="str">
        <x:f>IF(B88="","",IF(OR(C88="",D88="",F88="",G88="",H88="",K88=""),"Missing required field","Complete"))</x:f>
      </x:c>
    </x:row>
    <x:row r="89" ht="18" customHeight="1">
      <x:c r="A89" s="12"/>
      <x:c r="B89" s="12"/>
      <x:c r="C89" s="12"/>
      <x:c r="D89" s="12"/>
      <x:c r="E89" s="12"/>
      <x:c r="F89" s="12"/>
      <x:c r="G89" s="12"/>
      <x:c r="H89" s="12"/>
      <x:c r="I89" s="78"/>
      <x:c r="J89" s="78"/>
      <x:c r="K89" s="12"/>
      <x:c r="L89" s="12"/>
      <x:c r="M89" s="12"/>
      <x:c r="N89" s="78"/>
      <x:c r="O89" s="12"/>
      <x:c r="P89" s="85" t="str">
        <x:f>IF(B89="","",IF(OR(J89="",K89="Closed",K89="Cancelled"),"",MAX(0,TODAY()-J89)))</x:f>
      </x:c>
      <x:c r="Q89" s="84" t="str">
        <x:f>IF(B89="","",IF(OR(C89="",D89="",F89="",G89="",H89="",K89=""),"Missing required field","Complete"))</x:f>
      </x:c>
    </x:row>
    <x:row r="90" ht="18" customHeight="1">
      <x:c r="A90" s="12"/>
      <x:c r="B90" s="12"/>
      <x:c r="C90" s="12"/>
      <x:c r="D90" s="12"/>
      <x:c r="E90" s="12"/>
      <x:c r="F90" s="12"/>
      <x:c r="G90" s="12"/>
      <x:c r="H90" s="12"/>
      <x:c r="I90" s="78"/>
      <x:c r="J90" s="78"/>
      <x:c r="K90" s="12"/>
      <x:c r="L90" s="12"/>
      <x:c r="M90" s="12"/>
      <x:c r="N90" s="78"/>
      <x:c r="O90" s="12"/>
      <x:c r="P90" s="85" t="str">
        <x:f>IF(B90="","",IF(OR(J90="",K90="Closed",K90="Cancelled"),"",MAX(0,TODAY()-J90)))</x:f>
      </x:c>
      <x:c r="Q90" s="84" t="str">
        <x:f>IF(B90="","",IF(OR(C90="",D90="",F90="",G90="",H90="",K90=""),"Missing required field","Complete"))</x:f>
      </x:c>
    </x:row>
    <x:row r="91" ht="18" customHeight="1">
      <x:c r="A91" s="12"/>
      <x:c r="B91" s="12"/>
      <x:c r="C91" s="12"/>
      <x:c r="D91" s="12"/>
      <x:c r="E91" s="12"/>
      <x:c r="F91" s="12"/>
      <x:c r="G91" s="12"/>
      <x:c r="H91" s="12"/>
      <x:c r="I91" s="78"/>
      <x:c r="J91" s="78"/>
      <x:c r="K91" s="12"/>
      <x:c r="L91" s="12"/>
      <x:c r="M91" s="12"/>
      <x:c r="N91" s="78"/>
      <x:c r="O91" s="12"/>
      <x:c r="P91" s="85" t="str">
        <x:f>IF(B91="","",IF(OR(J91="",K91="Closed",K91="Cancelled"),"",MAX(0,TODAY()-J91)))</x:f>
      </x:c>
      <x:c r="Q91" s="84" t="str">
        <x:f>IF(B91="","",IF(OR(C91="",D91="",F91="",G91="",H91="",K91=""),"Missing required field","Complete"))</x:f>
      </x:c>
    </x:row>
    <x:row r="92" ht="18" customHeight="1">
      <x:c r="A92" s="12"/>
      <x:c r="B92" s="12"/>
      <x:c r="C92" s="12"/>
      <x:c r="D92" s="12"/>
      <x:c r="E92" s="12"/>
      <x:c r="F92" s="12"/>
      <x:c r="G92" s="12"/>
      <x:c r="H92" s="12"/>
      <x:c r="I92" s="78"/>
      <x:c r="J92" s="78"/>
      <x:c r="K92" s="12"/>
      <x:c r="L92" s="12"/>
      <x:c r="M92" s="12"/>
      <x:c r="N92" s="78"/>
      <x:c r="O92" s="12"/>
      <x:c r="P92" s="85" t="str">
        <x:f>IF(B92="","",IF(OR(J92="",K92="Closed",K92="Cancelled"),"",MAX(0,TODAY()-J92)))</x:f>
      </x:c>
      <x:c r="Q92" s="84" t="str">
        <x:f>IF(B92="","",IF(OR(C92="",D92="",F92="",G92="",H92="",K92=""),"Missing required field","Complete"))</x:f>
      </x:c>
    </x:row>
    <x:row r="93" ht="18" customHeight="1">
      <x:c r="A93" s="12"/>
      <x:c r="B93" s="12"/>
      <x:c r="C93" s="12"/>
      <x:c r="D93" s="12"/>
      <x:c r="E93" s="12"/>
      <x:c r="F93" s="12"/>
      <x:c r="G93" s="12"/>
      <x:c r="H93" s="12"/>
      <x:c r="I93" s="78"/>
      <x:c r="J93" s="78"/>
      <x:c r="K93" s="12"/>
      <x:c r="L93" s="12"/>
      <x:c r="M93" s="12"/>
      <x:c r="N93" s="78"/>
      <x:c r="O93" s="12"/>
      <x:c r="P93" s="85" t="str">
        <x:f>IF(B93="","",IF(OR(J93="",K93="Closed",K93="Cancelled"),"",MAX(0,TODAY()-J93)))</x:f>
      </x:c>
      <x:c r="Q93" s="84" t="str">
        <x:f>IF(B93="","",IF(OR(C93="",D93="",F93="",G93="",H93="",K93=""),"Missing required field","Complete"))</x:f>
      </x:c>
    </x:row>
    <x:row r="94" ht="18" customHeight="1">
      <x:c r="A94" s="12"/>
      <x:c r="B94" s="12"/>
      <x:c r="C94" s="12"/>
      <x:c r="D94" s="12"/>
      <x:c r="E94" s="12"/>
      <x:c r="F94" s="12"/>
      <x:c r="G94" s="12"/>
      <x:c r="H94" s="12"/>
      <x:c r="I94" s="78"/>
      <x:c r="J94" s="78"/>
      <x:c r="K94" s="12"/>
      <x:c r="L94" s="12"/>
      <x:c r="M94" s="12"/>
      <x:c r="N94" s="78"/>
      <x:c r="O94" s="12"/>
      <x:c r="P94" s="85" t="str">
        <x:f>IF(B94="","",IF(OR(J94="",K94="Closed",K94="Cancelled"),"",MAX(0,TODAY()-J94)))</x:f>
      </x:c>
      <x:c r="Q94" s="84" t="str">
        <x:f>IF(B94="","",IF(OR(C94="",D94="",F94="",G94="",H94="",K94=""),"Missing required field","Complete"))</x:f>
      </x:c>
    </x:row>
    <x:row r="95" ht="18" customHeight="1">
      <x:c r="A95" s="12"/>
      <x:c r="B95" s="12"/>
      <x:c r="C95" s="12"/>
      <x:c r="D95" s="12"/>
      <x:c r="E95" s="12"/>
      <x:c r="F95" s="12"/>
      <x:c r="G95" s="12"/>
      <x:c r="H95" s="12"/>
      <x:c r="I95" s="78"/>
      <x:c r="J95" s="78"/>
      <x:c r="K95" s="12"/>
      <x:c r="L95" s="12"/>
      <x:c r="M95" s="12"/>
      <x:c r="N95" s="78"/>
      <x:c r="O95" s="12"/>
      <x:c r="P95" s="85" t="str">
        <x:f>IF(B95="","",IF(OR(J95="",K95="Closed",K95="Cancelled"),"",MAX(0,TODAY()-J95)))</x:f>
      </x:c>
      <x:c r="Q95" s="84" t="str">
        <x:f>IF(B95="","",IF(OR(C95="",D95="",F95="",G95="",H95="",K95=""),"Missing required field","Complete"))</x:f>
      </x:c>
    </x:row>
    <x:row r="96" ht="18" customHeight="1">
      <x:c r="A96" s="12"/>
      <x:c r="B96" s="12"/>
      <x:c r="C96" s="12"/>
      <x:c r="D96" s="12"/>
      <x:c r="E96" s="12"/>
      <x:c r="F96" s="12"/>
      <x:c r="G96" s="12"/>
      <x:c r="H96" s="12"/>
      <x:c r="I96" s="78"/>
      <x:c r="J96" s="78"/>
      <x:c r="K96" s="12"/>
      <x:c r="L96" s="12"/>
      <x:c r="M96" s="12"/>
      <x:c r="N96" s="78"/>
      <x:c r="O96" s="12"/>
      <x:c r="P96" s="85" t="str">
        <x:f>IF(B96="","",IF(OR(J96="",K96="Closed",K96="Cancelled"),"",MAX(0,TODAY()-J96)))</x:f>
      </x:c>
      <x:c r="Q96" s="84" t="str">
        <x:f>IF(B96="","",IF(OR(C96="",D96="",F96="",G96="",H96="",K96=""),"Missing required field","Complete"))</x:f>
      </x:c>
    </x:row>
    <x:row r="97" ht="18" customHeight="1">
      <x:c r="A97" s="12"/>
      <x:c r="B97" s="12"/>
      <x:c r="C97" s="12"/>
      <x:c r="D97" s="12"/>
      <x:c r="E97" s="12"/>
      <x:c r="F97" s="12"/>
      <x:c r="G97" s="12"/>
      <x:c r="H97" s="12"/>
      <x:c r="I97" s="78"/>
      <x:c r="J97" s="78"/>
      <x:c r="K97" s="12"/>
      <x:c r="L97" s="12"/>
      <x:c r="M97" s="12"/>
      <x:c r="N97" s="78"/>
      <x:c r="O97" s="12"/>
      <x:c r="P97" s="85" t="str">
        <x:f>IF(B97="","",IF(OR(J97="",K97="Closed",K97="Cancelled"),"",MAX(0,TODAY()-J97)))</x:f>
      </x:c>
      <x:c r="Q97" s="84" t="str">
        <x:f>IF(B97="","",IF(OR(C97="",D97="",F97="",G97="",H97="",K97=""),"Missing required field","Complete"))</x:f>
      </x:c>
    </x:row>
    <x:row r="98" ht="18" customHeight="1">
      <x:c r="A98" s="12"/>
      <x:c r="B98" s="12"/>
      <x:c r="C98" s="12"/>
      <x:c r="D98" s="12"/>
      <x:c r="E98" s="12"/>
      <x:c r="F98" s="12"/>
      <x:c r="G98" s="12"/>
      <x:c r="H98" s="12"/>
      <x:c r="I98" s="78"/>
      <x:c r="J98" s="78"/>
      <x:c r="K98" s="12"/>
      <x:c r="L98" s="12"/>
      <x:c r="M98" s="12"/>
      <x:c r="N98" s="78"/>
      <x:c r="O98" s="12"/>
      <x:c r="P98" s="85" t="str">
        <x:f>IF(B98="","",IF(OR(J98="",K98="Closed",K98="Cancelled"),"",MAX(0,TODAY()-J98)))</x:f>
      </x:c>
      <x:c r="Q98" s="84" t="str">
        <x:f>IF(B98="","",IF(OR(C98="",D98="",F98="",G98="",H98="",K98=""),"Missing required field","Complete"))</x:f>
      </x:c>
    </x:row>
    <x:row r="99" ht="18" customHeight="1">
      <x:c r="A99" s="12"/>
      <x:c r="B99" s="12"/>
      <x:c r="C99" s="12"/>
      <x:c r="D99" s="12"/>
      <x:c r="E99" s="12"/>
      <x:c r="F99" s="12"/>
      <x:c r="G99" s="12"/>
      <x:c r="H99" s="12"/>
      <x:c r="I99" s="78"/>
      <x:c r="J99" s="78"/>
      <x:c r="K99" s="12"/>
      <x:c r="L99" s="12"/>
      <x:c r="M99" s="12"/>
      <x:c r="N99" s="78"/>
      <x:c r="O99" s="12"/>
      <x:c r="P99" s="85" t="str">
        <x:f>IF(B99="","",IF(OR(J99="",K99="Closed",K99="Cancelled"),"",MAX(0,TODAY()-J99)))</x:f>
      </x:c>
      <x:c r="Q99" s="84" t="str">
        <x:f>IF(B99="","",IF(OR(C99="",D99="",F99="",G99="",H99="",K99=""),"Missing required field","Complete"))</x:f>
      </x:c>
    </x:row>
    <x:row r="100" ht="18" customHeight="1">
      <x:c r="A100" s="12"/>
      <x:c r="B100" s="12"/>
      <x:c r="C100" s="12"/>
      <x:c r="D100" s="12"/>
      <x:c r="E100" s="12"/>
      <x:c r="F100" s="12"/>
      <x:c r="G100" s="12"/>
      <x:c r="H100" s="12"/>
      <x:c r="I100" s="78"/>
      <x:c r="J100" s="78"/>
      <x:c r="K100" s="12"/>
      <x:c r="L100" s="12"/>
      <x:c r="M100" s="12"/>
      <x:c r="N100" s="78"/>
      <x:c r="O100" s="12"/>
      <x:c r="P100" s="85" t="str">
        <x:f>IF(B100="","",IF(OR(J100="",K100="Closed",K100="Cancelled"),"",MAX(0,TODAY()-J100)))</x:f>
      </x:c>
      <x:c r="Q100" s="84" t="str">
        <x:f>IF(B100="","",IF(OR(C100="",D100="",F100="",G100="",H100="",K100=""),"Missing required field","Complete"))</x:f>
      </x:c>
    </x:row>
    <x:row r="101" ht="18" customHeight="1">
      <x:c r="A101" s="12"/>
      <x:c r="B101" s="12"/>
      <x:c r="C101" s="12"/>
      <x:c r="D101" s="12"/>
      <x:c r="E101" s="12"/>
      <x:c r="F101" s="12"/>
      <x:c r="G101" s="12"/>
      <x:c r="H101" s="12"/>
      <x:c r="I101" s="78"/>
      <x:c r="J101" s="78"/>
      <x:c r="K101" s="12"/>
      <x:c r="L101" s="12"/>
      <x:c r="M101" s="12"/>
      <x:c r="N101" s="78"/>
      <x:c r="O101" s="12"/>
      <x:c r="P101" s="85" t="str">
        <x:f>IF(B101="","",IF(OR(J101="",K101="Closed",K101="Cancelled"),"",MAX(0,TODAY()-J101)))</x:f>
      </x:c>
      <x:c r="Q101" s="84" t="str">
        <x:f>IF(B101="","",IF(OR(C101="",D101="",F101="",G101="",H101="",K101=""),"Missing required field","Complete"))</x:f>
      </x:c>
    </x:row>
    <x:row r="102" ht="18" customHeight="1">
      <x:c r="A102" s="12"/>
      <x:c r="B102" s="12"/>
      <x:c r="C102" s="12"/>
      <x:c r="D102" s="12"/>
      <x:c r="E102" s="12"/>
      <x:c r="F102" s="12"/>
      <x:c r="G102" s="12"/>
      <x:c r="H102" s="12"/>
      <x:c r="I102" s="78"/>
      <x:c r="J102" s="78"/>
      <x:c r="K102" s="12"/>
      <x:c r="L102" s="12"/>
      <x:c r="M102" s="12"/>
      <x:c r="N102" s="78"/>
      <x:c r="O102" s="12"/>
      <x:c r="P102" s="85" t="str">
        <x:f>IF(B102="","",IF(OR(J102="",K102="Closed",K102="Cancelled"),"",MAX(0,TODAY()-J102)))</x:f>
      </x:c>
      <x:c r="Q102" s="84" t="str">
        <x:f>IF(B102="","",IF(OR(C102="",D102="",F102="",G102="",H102="",K102=""),"Missing required field","Complete"))</x:f>
      </x:c>
    </x:row>
    <x:row r="103" ht="18" customHeight="1">
      <x:c r="A103" s="12"/>
      <x:c r="B103" s="12"/>
      <x:c r="C103" s="12"/>
      <x:c r="D103" s="12"/>
      <x:c r="E103" s="12"/>
      <x:c r="F103" s="12"/>
      <x:c r="G103" s="12"/>
      <x:c r="H103" s="12"/>
      <x:c r="I103" s="78"/>
      <x:c r="J103" s="78"/>
      <x:c r="K103" s="12"/>
      <x:c r="L103" s="12"/>
      <x:c r="M103" s="12"/>
      <x:c r="N103" s="78"/>
      <x:c r="O103" s="12"/>
      <x:c r="P103" s="85" t="str">
        <x:f>IF(B103="","",IF(OR(J103="",K103="Closed",K103="Cancelled"),"",MAX(0,TODAY()-J103)))</x:f>
      </x:c>
      <x:c r="Q103" s="84" t="str">
        <x:f>IF(B103="","",IF(OR(C103="",D103="",F103="",G103="",H103="",K103=""),"Missing required field","Complete"))</x:f>
      </x:c>
    </x:row>
    <x:row r="104" ht="18" customHeight="1">
      <x:c r="A104" s="12"/>
      <x:c r="B104" s="12"/>
      <x:c r="C104" s="12"/>
      <x:c r="D104" s="12"/>
      <x:c r="E104" s="12"/>
      <x:c r="F104" s="12"/>
      <x:c r="G104" s="12"/>
      <x:c r="H104" s="12"/>
      <x:c r="I104" s="78"/>
      <x:c r="J104" s="78"/>
      <x:c r="K104" s="12"/>
      <x:c r="L104" s="12"/>
      <x:c r="M104" s="12"/>
      <x:c r="N104" s="78"/>
      <x:c r="O104" s="12"/>
      <x:c r="P104" s="85" t="str">
        <x:f>IF(B104="","",IF(OR(J104="",K104="Closed",K104="Cancelled"),"",MAX(0,TODAY()-J104)))</x:f>
      </x:c>
      <x:c r="Q104" s="84" t="str">
        <x:f>IF(B104="","",IF(OR(C104="",D104="",F104="",G104="",H104="",K104=""),"Missing required field","Complete"))</x:f>
      </x:c>
    </x:row>
    <x:row r="105" ht="18" customHeight="1">
      <x:c r="A105" s="12"/>
      <x:c r="B105" s="12"/>
      <x:c r="C105" s="12"/>
      <x:c r="D105" s="12"/>
      <x:c r="E105" s="12"/>
      <x:c r="F105" s="12"/>
      <x:c r="G105" s="12"/>
      <x:c r="H105" s="12"/>
      <x:c r="I105" s="78"/>
      <x:c r="J105" s="78"/>
      <x:c r="K105" s="12"/>
      <x:c r="L105" s="12"/>
      <x:c r="M105" s="12"/>
      <x:c r="N105" s="78"/>
      <x:c r="O105" s="12"/>
      <x:c r="P105" s="85" t="str">
        <x:f>IF(B105="","",IF(OR(J105="",K105="Closed",K105="Cancelled"),"",MAX(0,TODAY()-J105)))</x:f>
      </x:c>
      <x:c r="Q105" s="84" t="str">
        <x:f>IF(B105="","",IF(OR(C105="",D105="",F105="",G105="",H105="",K105=""),"Missing required field","Complete"))</x:f>
      </x:c>
    </x:row>
    <x:row r="106" ht="18" customHeight="1">
      <x:c r="A106" s="12"/>
      <x:c r="B106" s="12"/>
      <x:c r="C106" s="12"/>
      <x:c r="D106" s="12"/>
      <x:c r="E106" s="12"/>
      <x:c r="F106" s="12"/>
      <x:c r="G106" s="12"/>
      <x:c r="H106" s="12"/>
      <x:c r="I106" s="78"/>
      <x:c r="J106" s="78"/>
      <x:c r="K106" s="12"/>
      <x:c r="L106" s="12"/>
      <x:c r="M106" s="12"/>
      <x:c r="N106" s="78"/>
      <x:c r="O106" s="12"/>
      <x:c r="P106" s="85" t="str">
        <x:f>IF(B106="","",IF(OR(J106="",K106="Closed",K106="Cancelled"),"",MAX(0,TODAY()-J106)))</x:f>
      </x:c>
      <x:c r="Q106" s="84" t="str">
        <x:f>IF(B106="","",IF(OR(C106="",D106="",F106="",G106="",H106="",K106=""),"Missing required field","Complete"))</x:f>
      </x:c>
    </x:row>
    <x:row r="107" ht="18" customHeight="1">
      <x:c r="A107" s="12"/>
      <x:c r="B107" s="12"/>
      <x:c r="C107" s="12"/>
      <x:c r="D107" s="12"/>
      <x:c r="E107" s="12"/>
      <x:c r="F107" s="12"/>
      <x:c r="G107" s="12"/>
      <x:c r="H107" s="12"/>
      <x:c r="I107" s="78"/>
      <x:c r="J107" s="78"/>
      <x:c r="K107" s="12"/>
      <x:c r="L107" s="12"/>
      <x:c r="M107" s="12"/>
      <x:c r="N107" s="78"/>
      <x:c r="O107" s="12"/>
      <x:c r="P107" s="85" t="str">
        <x:f>IF(B107="","",IF(OR(J107="",K107="Closed",K107="Cancelled"),"",MAX(0,TODAY()-J107)))</x:f>
      </x:c>
      <x:c r="Q107" s="84" t="str">
        <x:f>IF(B107="","",IF(OR(C107="",D107="",F107="",G107="",H107="",K107=""),"Missing required field","Complete"))</x:f>
      </x:c>
    </x:row>
  </x:sheetData>
  <x:conditionalFormatting sqref="K6:K107">
    <x:cfRule type="containsText" dxfId="7" priority="1" operator="containsText" text="Closed"/>
    <x:cfRule type="containsText" dxfId="8" priority="2" operator="containsText" text="Open"/>
  </x:conditionalFormatting>
  <x:conditionalFormatting sqref="P6:P107">
    <x:cfRule type="cellIs" dxfId="9" priority="3" operator="greaterThan">
      <x:formula>0</x:formula>
    </x:cfRule>
  </x:conditionalFormatting>
  <x:conditionalFormatting sqref="Q6:Q107">
    <x:cfRule type="containsText" dxfId="10" priority="4" operator="containsText" text="Missing required field"/>
  </x:conditionalFormatting>
  <x:dataValidations count="2">
    <x:dataValidation type="list" sqref="A6:A107">
      <x:formula1>'Lists &amp; Definitions'!$S$6:$S$7</x:formula1>
    </x:dataValidation>
    <x:dataValidation type="list" sqref="K6:K107">
      <x:formula1>'Lists &amp; Definitions'!$P$6:$P$10</x:formula1>
    </x:dataValidation>
  </x:dataValidations>
  <x:pageMargins left="0.7" right="0.7" top="0.75" bottom="0.75" header="0.3" footer="0.3"/>
  <x:tableParts count="1">
    <x:tablePart xmlns:r="http://schemas.openxmlformats.org/officeDocument/2006/relationships" r:id="R7676285d222545f3"/>
  </x:tableParts>
</x:worksheet>
</file>

<file path=xl/worksheets/sheet6.xml><?xml version="1.0" encoding="utf-8"?>
<x:worksheet xmlns:x="http://schemas.openxmlformats.org/spreadsheetml/2006/main">
  <x:sheetPr>
    <x:tabColor rgb="FF6B8E6B"/>
  </x:sheetPr>
  <x:sheetViews>
    <x:sheetView showGridLines="0" workbookViewId="0">
      <x:pane xSplit="1" ySplit="5" topLeftCell="B6" activePane="bottomRight" state="frozen"/>
    </x:sheetView>
  </x:sheetViews>
  <x:sheetFormatPr defaultRowHeight="15"/>
  <x:cols>
    <x:col min="1" max="1" width="19.440000534057617" hidden="0" customWidth="1"/>
    <x:col min="2" max="2" width="24.440000534057617" hidden="0" customWidth="1"/>
    <x:col min="3" max="3" width="35" hidden="0" customWidth="1"/>
    <x:col min="4" max="4" width="21.670000076293945" hidden="0" customWidth="1"/>
    <x:col min="5" max="5" width="31.670000076293945" hidden="0" customWidth="1"/>
    <x:col min="6" max="6" width="30.559999465942383" hidden="0" customWidth="1"/>
  </x:cols>
  <x:sheetData>
    <x:row r="1">
      <x:c r="A1" s="2"/>
      <x:c r="B1" s="2"/>
      <x:c r="C1" s="2"/>
      <x:c r="D1" s="2"/>
      <x:c r="E1" s="2"/>
      <x:c r="F1" s="2"/>
    </x:row>
    <x:row r="2">
      <x:c r="A2" s="3" t="str">
        <x:v>Material Sample Category Guide</x:v>
      </x:c>
      <x:c r="B2" s="2"/>
      <x:c r="C2" s="2"/>
      <x:c r="D2" s="2"/>
      <x:c r="E2" s="2"/>
      <x:c r="F2" s="2"/>
    </x:row>
    <x:row r="3">
      <x:c r="A3" s="5" t="str">
        <x:v>Use these prompts to prepare a project record. Replace every generic phrase with the actual product and approved requirement.</x:v>
      </x:c>
      <x:c r="B3" s="4"/>
      <x:c r="C3" s="4"/>
      <x:c r="D3" s="4"/>
      <x:c r="E3" s="4"/>
      <x:c r="F3" s="4"/>
    </x:row>
    <x:row r="4">
      <x:c r="A4" s="2"/>
      <x:c r="B4" s="2"/>
      <x:c r="C4" s="2"/>
      <x:c r="D4" s="2"/>
      <x:c r="E4" s="2"/>
      <x:c r="F4" s="2"/>
    </x:row>
    <x:row r="5" ht="39" customHeight="1">
      <x:c r="A5" s="10" t="str">
        <x:v>Category</x:v>
      </x:c>
      <x:c r="B5" s="10" t="str">
        <x:v>Useful Sample Types</x:v>
      </x:c>
      <x:c r="C5" s="10" t="str">
        <x:v>Characteristics to Define</x:v>
      </x:c>
      <x:c r="D5" s="10" t="str">
        <x:v>Location and Identity</x:v>
      </x:c>
      <x:c r="E5" s="10" t="str">
        <x:v>Related Documents</x:v>
      </x:c>
      <x:c r="F5" s="10" t="str">
        <x:v>Control Note</x:v>
      </x:c>
    </x:row>
    <x:row r="6" ht="66" customHeight="1">
      <x:c r="A6" s="86" t="str">
        <x:v>Cabinetry and Millwork</x:v>
      </x:c>
      <x:c r="B6" s="86" t="str">
        <x:v>Selection, range, control, mock-up or first-off</x:v>
      </x:c>
      <x:c r="C6" s="86" t="str">
        <x:v>Substrate, veneer or laminate, color, sheen, grain direction, edge and panel sequence</x:v>
      </x:c>
      <x:c r="D6" s="86" t="str">
        <x:v>Room, cabinet mark and elevation</x:v>
      </x:c>
      <x:c r="E6" s="86" t="str">
        <x:v>Cabinet drawings, finish schedule, hardware and appliance data</x:v>
      </x:c>
      <x:c r="F6" s="86" t="str">
        <x:v>Retain a finish and panel-sequence reference where required</x:v>
      </x:c>
    </x:row>
    <x:row r="7" ht="66" customHeight="1">
      <x:c r="A7" s="14" t="str">
        <x:v>Tile and Ceramics</x:v>
      </x:c>
      <x:c r="B7" s="14" t="str">
        <x:v>Selection, range, control or mock-up</x:v>
      </x:c>
      <x:c r="C7" s="14" t="str">
        <x:v>Collection, finish, format, shade, caliber, pattern, joint and trim</x:v>
      </x:c>
      <x:c r="D7" s="14" t="str">
        <x:v>Area, batch and layout direction</x:v>
      </x:c>
      <x:c r="E7" s="14" t="str">
        <x:v>Tile schedule, layout, substrate and installation information</x:v>
      </x:c>
      <x:c r="F7" s="14" t="str">
        <x:v>One small piece may not represent shade or pattern range</x:v>
      </x:c>
    </x:row>
    <x:row r="8" ht="66" customHeight="1">
      <x:c r="A8" s="87" t="str">
        <x:v>Natural Stone</x:v>
      </x:c>
      <x:c r="B8" s="87" t="str">
        <x:v>Slab selection, range, control, dry lay or mock-up</x:v>
      </x:c>
      <x:c r="C8" s="87" t="str">
        <x:v>Slab reference, vein or color range, finish, thickness, edges and repairs</x:v>
      </x:c>
      <x:c r="D8" s="87" t="str">
        <x:v>Slab map, room or elevation</x:v>
      </x:c>
      <x:c r="E8" s="87" t="str">
        <x:v>Stone schedule, dry lay, fabrication drawing and support details</x:v>
      </x:c>
      <x:c r="F8" s="87" t="str">
        <x:v>Record the accepted natural range and individual slab identity</x:v>
      </x:c>
    </x:row>
    <x:row r="9" ht="66" customHeight="1">
      <x:c r="A9" s="14" t="str">
        <x:v>Sintered Stone</x:v>
      </x:c>
      <x:c r="B9" s="14" t="str">
        <x:v>Selection, control, mock-up or first-off</x:v>
      </x:c>
      <x:c r="C9" s="14" t="str">
        <x:v>Pattern direction, finish, thickness, visible joints and edge treatment</x:v>
      </x:c>
      <x:c r="D9" s="14" t="str">
        <x:v>Slab reference, room and elevation</x:v>
      </x:c>
      <x:c r="E9" s="14" t="str">
        <x:v>Slab layout, fabrication drawing and fixing information</x:v>
      </x:c>
      <x:c r="F9" s="14" t="str">
        <x:v>Link the appearance sample to the project-specific layout</x:v>
      </x:c>
    </x:row>
    <x:row r="10" ht="66" customHeight="1">
      <x:c r="A10" s="87" t="str">
        <x:v>Wooden Flooring</x:v>
      </x:c>
      <x:c r="B10" s="87" t="str">
        <x:v>Selection, range, control or room mock-up</x:v>
      </x:c>
      <x:c r="C10" s="87" t="str">
        <x:v>Species or decor, grade, color range, texture, sheen, board size and profile</x:v>
      </x:c>
      <x:c r="D10" s="87" t="str">
        <x:v>Room, batch and laying direction</x:v>
      </x:c>
      <x:c r="E10" s="87" t="str">
        <x:v>Floor schedule, installation method and substrate information</x:v>
      </x:c>
      <x:c r="F10" s="87" t="str">
        <x:v>Define acceptable natural variation and counterpart storage</x:v>
      </x:c>
    </x:row>
    <x:row r="11" ht="66" customHeight="1">
      <x:c r="A11" s="14" t="str">
        <x:v>Windows and Doors</x:v>
      </x:c>
      <x:c r="B11" s="14" t="str">
        <x:v>Finish chip, frame corner, control sample or first-off</x:v>
      </x:c>
      <x:c r="C11" s="14" t="str">
        <x:v>Frame or panel finish, glass appearance, hardware finish, seal and edge</x:v>
      </x:c>
      <x:c r="D11" s="14" t="str">
        <x:v>Opening mark and elevation</x:v>
      </x:c>
      <x:c r="E11" s="14" t="str">
        <x:v>Schedules, shop drawings, hardware and glass data</x:v>
      </x:c>
      <x:c r="F11" s="14" t="str">
        <x:v>Finish approval does not confirm opening sizes or interfaces</x:v>
      </x:c>
    </x:row>
    <x:row r="12" ht="66" customHeight="1">
      <x:c r="A12" s="87" t="str">
        <x:v>Sanitary Ware</x:v>
      </x:c>
      <x:c r="B12" s="87" t="str">
        <x:v>Finish chip, fixture sample or accessory set</x:v>
      </x:c>
      <x:c r="C12" s="87" t="str">
        <x:v>Color, glaze or coating, visible surface and compatible accessories</x:v>
      </x:c>
      <x:c r="D12" s="87" t="str">
        <x:v>Room, fixture mark and model</x:v>
      </x:c>
      <x:c r="E12" s="87" t="str">
        <x:v>Fixture schedule, product data and connection information</x:v>
      </x:c>
      <x:c r="F12" s="87" t="str">
        <x:v>Verify the exact model and visible components</x:v>
      </x:c>
    </x:row>
    <x:row r="13" ht="66" customHeight="1">
      <x:c r="A13" s="14" t="str">
        <x:v>Metal Finishes and Hardware</x:v>
      </x:c>
      <x:c r="B13" s="14" t="str">
        <x:v>Finish chip, range, control or complete set</x:v>
      </x:c>
      <x:c r="C13" s="14" t="str">
        <x:v>Base metal, coating or plating, color, gloss, texture and visible consistency</x:v>
      </x:c>
      <x:c r="D13" s="14" t="str">
        <x:v>Item code, door or furniture mark</x:v>
      </x:c>
      <x:c r="E13" s="14" t="str">
        <x:v>Hardware schedule, product data and matching components</x:v>
      </x:c>
      <x:c r="F13" s="14" t="str">
        <x:v>Use counterparts when the same finish appears across suppliers</x:v>
      </x:c>
    </x:row>
    <x:row r="14" ht="66" customHeight="1">
      <x:c r="A14" s="87" t="str">
        <x:v>Furniture and Soft Finishes</x:v>
      </x:c>
      <x:c r="B14" s="87" t="str">
        <x:v>Fabric or leather swatch, range, assembled sample or room mock-up</x:v>
      </x:c>
      <x:c r="C14" s="87" t="str">
        <x:v>Material, dye lot, texture, pattern repeat, seam, edge and visible workmanship</x:v>
      </x:c>
      <x:c r="D14" s="87" t="str">
        <x:v>Furniture mark, room and orientation</x:v>
      </x:c>
      <x:c r="E14" s="87" t="str">
        <x:v>Furniture schedule, upholstery details and cleaning requirements</x:v>
      </x:c>
      <x:c r="F14" s="87" t="str">
        <x:v>A small swatch may not show seams, scale or full pattern repeat</x:v>
      </x:c>
    </x:row>
    <x:row r="15" ht="66" customHeight="1">
      <x:c r="A15" s="14" t="str">
        <x:v>Lighting</x:v>
      </x:c>
      <x:c r="B15" s="14" t="str">
        <x:v>Finish chip, luminaire sample or working mock-up</x:v>
      </x:c>
      <x:c r="C15" s="14" t="str">
        <x:v>Housing finish, visible dimensions, diffuser and control faceplate</x:v>
      </x:c>
      <x:c r="D15" s="14" t="str">
        <x:v>Fixture type and location</x:v>
      </x:c>
      <x:c r="E15" s="14" t="str">
        <x:v>Lighting schedule, product data, controls and ceiling interface</x:v>
      </x:c>
      <x:c r="F15" s="14" t="str">
        <x:v>Appearance review remains separate from electrical and photometric checks</x:v>
      </x:c>
    </x:row>
    <x:row r="16">
      <x:c r="A16" s="2"/>
      <x:c r="B16" s="2"/>
      <x:c r="C16" s="2"/>
      <x:c r="D16" s="2"/>
      <x:c r="E16" s="2"/>
      <x:c r="F16" s="2"/>
    </x:row>
    <x:row r="17">
      <x:c r="A17" s="2"/>
      <x:c r="B17" s="2"/>
      <x:c r="C17" s="2"/>
      <x:c r="D17" s="2"/>
      <x:c r="E17" s="2"/>
      <x:c r="F17" s="2"/>
    </x:row>
    <x:row r="18">
      <x:c r="A18" s="2"/>
      <x:c r="B18" s="2"/>
      <x:c r="C18" s="2"/>
      <x:c r="D18" s="2"/>
      <x:c r="E18" s="2"/>
      <x:c r="F18" s="2"/>
    </x:row>
    <x:row r="19">
      <x:c r="A19" s="2"/>
      <x:c r="B19" s="2"/>
      <x:c r="C19" s="2"/>
      <x:c r="D19" s="2"/>
      <x:c r="E19" s="2"/>
      <x:c r="F19" s="2"/>
    </x:row>
  </x:sheetData>
  <x:pageMargins left="0.7" right="0.7" top="0.75" bottom="0.75" header="0.3" footer="0.3"/>
  <x:tableParts count="1">
    <x:tablePart xmlns:r="http://schemas.openxmlformats.org/officeDocument/2006/relationships" r:id="R7c91d785b4954a5b"/>
  </x:tableParts>
</x:worksheet>
</file>

<file path=xl/worksheets/sheet7.xml><?xml version="1.0" encoding="utf-8"?>
<x:worksheet xmlns:x="http://schemas.openxmlformats.org/spreadsheetml/2006/main">
  <x:sheetPr>
    <x:tabColor rgb="FF8A8F98"/>
  </x:sheetPr>
  <x:sheetViews>
    <x:sheetView showGridLines="0" workbookViewId="0">
      <x:pane ySplit="3" topLeftCell="A4" activePane="bottomLeft" state="frozen"/>
    </x:sheetView>
  </x:sheetViews>
  <x:sheetFormatPr defaultRowHeight="15"/>
  <x:cols>
    <x:col min="1" max="1" width="18.329999923706055" hidden="0" customWidth="1"/>
    <x:col min="2" max="2" width="36.66999816894531" hidden="0" customWidth="1"/>
    <x:col min="3" max="3" width="2.6700000762939453" hidden="0" customWidth="1"/>
    <x:col min="4" max="4" width="16.110000610351562" hidden="0" customWidth="1"/>
    <x:col min="5" max="5" width="37.220001220703125" hidden="0" customWidth="1"/>
    <x:col min="6" max="6" width="2.6700000762939453" hidden="0" customWidth="1"/>
    <x:col min="7" max="7" width="18.329999923706055" hidden="0" customWidth="1"/>
    <x:col min="8" max="8" width="37.220001220703125" hidden="0" customWidth="1"/>
    <x:col min="9" max="9" width="2.6700000762939453" hidden="0" customWidth="1"/>
    <x:col min="10" max="10" width="19.440000534057617" hidden="0" customWidth="1"/>
    <x:col min="11" max="11" width="37.220001220703125" hidden="0" customWidth="1"/>
    <x:col min="12" max="12" width="2.6700000762939453" hidden="0" customWidth="1"/>
    <x:col min="13" max="13" width="11.670000076293945" hidden="0" customWidth="1"/>
    <x:col min="14" max="14" width="28.889999389648438" hidden="0" customWidth="1"/>
    <x:col min="15" max="15" width="2.6700000762939453" hidden="0" customWidth="1"/>
    <x:col min="16" max="16" width="15" hidden="0" customWidth="1"/>
    <x:col min="17" max="17" width="34.439998626708984" hidden="0" customWidth="1"/>
    <x:col min="18" max="18" width="2.6700000762939453" hidden="0" customWidth="1"/>
    <x:col min="19" max="19" width="11.670000076293945" hidden="0" customWidth="1"/>
    <x:col min="20" max="20" width="31.670000076293945" hidden="0" customWidth="1"/>
  </x:cols>
  <x:sheetData>
    <x:row r="1">
      <x:c r="A1" s="2"/>
      <x:c r="B1" s="2"/>
      <x:c r="C1" s="2"/>
      <x:c r="D1" s="2"/>
      <x:c r="E1" s="2"/>
      <x:c r="F1" s="2"/>
      <x:c r="G1" s="2"/>
      <x:c r="H1" s="2"/>
      <x:c r="I1" s="2"/>
      <x:c r="J1" s="2"/>
      <x:c r="K1" s="2"/>
      <x:c r="L1" s="2"/>
      <x:c r="M1" s="2"/>
      <x:c r="N1" s="2"/>
      <x:c r="O1" s="2"/>
      <x:c r="P1" s="2"/>
      <x:c r="Q1" s="2"/>
      <x:c r="R1" s="2"/>
      <x:c r="S1" s="2"/>
      <x:c r="T1" s="2"/>
    </x:row>
    <x:row r="2">
      <x:c r="A2" s="3" t="str">
        <x:v>Lists and Definitions</x:v>
      </x:c>
      <x:c r="B2" s="2"/>
      <x:c r="C2" s="2"/>
      <x:c r="D2" s="2"/>
      <x:c r="E2" s="2"/>
      <x:c r="F2" s="2"/>
      <x:c r="G2" s="2"/>
      <x:c r="H2" s="2"/>
      <x:c r="I2" s="2"/>
      <x:c r="J2" s="2"/>
      <x:c r="K2" s="2"/>
      <x:c r="L2" s="2"/>
      <x:c r="M2" s="2"/>
      <x:c r="N2" s="2"/>
      <x:c r="O2" s="2"/>
      <x:c r="P2" s="2"/>
      <x:c r="Q2" s="2"/>
      <x:c r="R2" s="2"/>
      <x:c r="S2" s="2"/>
      <x:c r="T2" s="2"/>
    </x:row>
    <x:row r="3">
      <x:c r="A3" s="5" t="str">
        <x:v>Dropdown meanings are examples. Replace them only when the project procedure uses different approved terms.</x:v>
      </x:c>
      <x:c r="B3" s="4"/>
      <x:c r="C3" s="4"/>
      <x:c r="D3" s="4"/>
      <x:c r="E3" s="4"/>
      <x:c r="F3" s="4"/>
      <x:c r="G3" s="4"/>
      <x:c r="H3" s="4"/>
      <x:c r="I3" s="4"/>
      <x:c r="J3" s="4"/>
      <x:c r="K3" s="4"/>
      <x:c r="L3" s="4"/>
      <x:c r="M3" s="4"/>
      <x:c r="N3" s="4"/>
      <x:c r="O3" s="4"/>
      <x:c r="P3" s="4"/>
      <x:c r="Q3" s="4"/>
      <x:c r="R3" s="4"/>
      <x:c r="S3" s="4"/>
      <x:c r="T3" s="4"/>
    </x:row>
    <x:row r="4">
      <x:c r="A4" s="2"/>
      <x:c r="B4" s="2"/>
      <x:c r="C4" s="2"/>
      <x:c r="D4" s="2"/>
      <x:c r="E4" s="2"/>
      <x:c r="F4" s="2"/>
      <x:c r="G4" s="2"/>
      <x:c r="H4" s="2"/>
      <x:c r="I4" s="2"/>
      <x:c r="J4" s="2"/>
      <x:c r="K4" s="2"/>
      <x:c r="L4" s="2"/>
      <x:c r="M4" s="2"/>
      <x:c r="N4" s="2"/>
      <x:c r="O4" s="2"/>
      <x:c r="P4" s="2"/>
      <x:c r="Q4" s="2"/>
      <x:c r="R4" s="2"/>
      <x:c r="S4" s="2"/>
      <x:c r="T4" s="2"/>
    </x:row>
    <x:row r="5" ht="30" customHeight="1">
      <x:c r="A5" s="10" t="str">
        <x:v>Category</x:v>
      </x:c>
      <x:c r="B5" s="10" t="str">
        <x:v>Meaning</x:v>
      </x:c>
      <x:c r="C5" s="2"/>
      <x:c r="D5" s="10" t="str">
        <x:v>Sample Type</x:v>
      </x:c>
      <x:c r="E5" s="10" t="str">
        <x:v>Meaning</x:v>
      </x:c>
      <x:c r="F5" s="2"/>
      <x:c r="G5" s="10" t="str">
        <x:v>Review Status</x:v>
      </x:c>
      <x:c r="H5" s="10" t="str">
        <x:v>Working meaning — project procedure governs</x:v>
      </x:c>
      <x:c r="I5" s="2"/>
      <x:c r="J5" s="10" t="str">
        <x:v>Release Status</x:v>
      </x:c>
      <x:c r="K5" s="10" t="str">
        <x:v>Working meaning — project procedure governs</x:v>
      </x:c>
      <x:c r="L5" s="2"/>
      <x:c r="M5" s="10" t="str">
        <x:v>Response</x:v>
      </x:c>
      <x:c r="N5" s="10" t="str">
        <x:v>Meaning</x:v>
      </x:c>
      <x:c r="O5" s="2"/>
      <x:c r="P5" s="10" t="str">
        <x:v>Action Status</x:v>
      </x:c>
      <x:c r="Q5" s="10" t="str">
        <x:v>Meaning</x:v>
      </x:c>
      <x:c r="R5" s="2"/>
      <x:c r="S5" s="10" t="str">
        <x:v>Record Type</x:v>
      </x:c>
      <x:c r="T5" s="10" t="str">
        <x:v>Meaning</x:v>
      </x:c>
    </x:row>
    <x:row r="6" ht="30" customHeight="1">
      <x:c r="A6" s="13" t="str">
        <x:v>General</x:v>
      </x:c>
      <x:c r="B6" s="13" t="str">
        <x:v>Use when a more specific material category is not required</x:v>
      </x:c>
      <x:c r="C6" s="2"/>
      <x:c r="D6" s="13" t="str">
        <x:v>Selection Sample</x:v>
      </x:c>
      <x:c r="E6" s="13" t="str">
        <x:v>An option presented for selection; not yet a controlled production reference</x:v>
      </x:c>
      <x:c r="F6" s="2"/>
      <x:c r="G6" s="13" t="str">
        <x:v>Draft</x:v>
      </x:c>
      <x:c r="H6" s="13" t="str">
        <x:v>Working record not yet submitted</x:v>
      </x:c>
      <x:c r="I6" s="2"/>
      <x:c r="J6" s="13" t="str">
        <x:v>Not Released</x:v>
      </x:c>
      <x:c r="K6" s="13" t="str">
        <x:v>No next action has been authorized through the recorded route</x:v>
      </x:c>
      <x:c r="L6" s="2"/>
      <x:c r="M6" s="13" t="str">
        <x:v>Yes</x:v>
      </x:c>
      <x:c r="N6" s="13" t="str">
        <x:v>The condition applies</x:v>
      </x:c>
      <x:c r="O6" s="2"/>
      <x:c r="P6" s="13" t="str">
        <x:v>Open</x:v>
      </x:c>
      <x:c r="Q6" s="13" t="str">
        <x:v>Action recorded and not complete</x:v>
      </x:c>
      <x:c r="R6" s="2"/>
      <x:c r="S6" s="13" t="str">
        <x:v>Example</x:v>
      </x:c>
      <x:c r="T6" s="13" t="str">
        <x:v>Illustrative record supplied with the template</x:v>
      </x:c>
    </x:row>
    <x:row r="7" ht="30" customHeight="1">
      <x:c r="A7" s="14" t="str">
        <x:v>Cabinetry and Millwork</x:v>
      </x:c>
      <x:c r="B7" s="14" t="str">
        <x:v>Cabinets, wardrobes, panels and other built-in joinery</x:v>
      </x:c>
      <x:c r="C7" s="2"/>
      <x:c r="D7" s="14" t="str">
        <x:v>Control Sample</x:v>
      </x:c>
      <x:c r="E7" s="14" t="str">
        <x:v>A retained sample used for later comparison within its approved scope</x:v>
      </x:c>
      <x:c r="F7" s="2"/>
      <x:c r="G7" s="14" t="str">
        <x:v>Submitted</x:v>
      </x:c>
      <x:c r="H7" s="14" t="str">
        <x:v>Issued through the controlled review route</x:v>
      </x:c>
      <x:c r="I7" s="2"/>
      <x:c r="J7" s="14" t="str">
        <x:v>Released for Defined Scope</x:v>
      </x:c>
      <x:c r="K7" s="14" t="str">
        <x:v>Only the recorded next action and scope may proceed</x:v>
      </x:c>
      <x:c r="L7" s="2"/>
      <x:c r="M7" s="14" t="str">
        <x:v>No</x:v>
      </x:c>
      <x:c r="N7" s="14" t="str">
        <x:v>The condition does not apply</x:v>
      </x:c>
      <x:c r="O7" s="2"/>
      <x:c r="P7" s="14" t="str">
        <x:v>In Progress</x:v>
      </x:c>
      <x:c r="Q7" s="14" t="str">
        <x:v>The owner is completing the action</x:v>
      </x:c>
      <x:c r="R7" s="2"/>
      <x:c r="S7" s="14" t="str">
        <x:v>Project</x:v>
      </x:c>
      <x:c r="T7" s="14" t="str">
        <x:v>Live project record created by the user</x:v>
      </x:c>
    </x:row>
    <x:row r="8" ht="30" customHeight="1">
      <x:c r="A8" s="14" t="str">
        <x:v>Tile and Ceramics</x:v>
      </x:c>
      <x:c r="B8" s="14" t="str">
        <x:v>Floor tile, wall tile, ceramic slabs and related surfaces</x:v>
      </x:c>
      <x:c r="C8" s="2"/>
      <x:c r="D8" s="14" t="str">
        <x:v>Range Sample</x:v>
      </x:c>
      <x:c r="E8" s="14" t="str">
        <x:v>A set showing the agreed range of natural or manufactured variation</x:v>
      </x:c>
      <x:c r="F8" s="2"/>
      <x:c r="G8" s="14" t="str">
        <x:v>Under Review</x:v>
      </x:c>
      <x:c r="H8" s="14" t="str">
        <x:v>A formal decision remains pending</x:v>
      </x:c>
      <x:c r="I8" s="2"/>
      <x:c r="J8" s="14" t="str">
        <x:v>Released with Conditions</x:v>
      </x:c>
      <x:c r="K8" s="14" t="str">
        <x:v>Proceed only within the stated conditions</x:v>
      </x:c>
      <x:c r="L8" s="2"/>
      <x:c r="M8" s="14" t="str">
        <x:v>N/A</x:v>
      </x:c>
      <x:c r="N8" s="14" t="str">
        <x:v>The condition is not applicable to this record</x:v>
      </x:c>
      <x:c r="O8" s="2"/>
      <x:c r="P8" s="14" t="str">
        <x:v>Ready for Review</x:v>
      </x:c>
      <x:c r="Q8" s="14" t="str">
        <x:v>Response or evidence is ready for closure review</x:v>
      </x:c>
      <x:c r="R8" s="2"/>
      <x:c r="S8" s="2"/>
      <x:c r="T8" s="2"/>
    </x:row>
    <x:row r="9" ht="30" customHeight="1">
      <x:c r="A9" s="14" t="str">
        <x:v>Natural Stone</x:v>
      </x:c>
      <x:c r="B9" s="14" t="str">
        <x:v>Marble, granite, quartzite and other natural stone</x:v>
      </x:c>
      <x:c r="C9" s="2"/>
      <x:c r="D9" s="14" t="str">
        <x:v>Mock-up</x:v>
      </x:c>
      <x:c r="E9" s="14" t="str">
        <x:v>A larger assembly used to review scale, joints, interfaces or workmanship</x:v>
      </x:c>
      <x:c r="F9" s="2"/>
      <x:c r="G9" s="14" t="str">
        <x:v>Approved</x:v>
      </x:c>
      <x:c r="H9" s="14" t="str">
        <x:v>Accepted within the recorded review scope</x:v>
      </x:c>
      <x:c r="I9" s="2"/>
      <x:c r="J9" s="14" t="str">
        <x:v>Withdrawn</x:v>
      </x:c>
      <x:c r="K9" s="14" t="str">
        <x:v>A previous release has been withdrawn</x:v>
      </x:c>
      <x:c r="L9" s="2"/>
      <x:c r="M9" s="2"/>
      <x:c r="N9" s="2"/>
      <x:c r="O9" s="2"/>
      <x:c r="P9" s="14" t="str">
        <x:v>Closed</x:v>
      </x:c>
      <x:c r="Q9" s="14" t="str">
        <x:v>Closure has been verified by the assigned authority</x:v>
      </x:c>
      <x:c r="R9" s="2"/>
      <x:c r="S9" s="2"/>
      <x:c r="T9" s="2"/>
    </x:row>
    <x:row r="10" ht="30" customHeight="1">
      <x:c r="A10" s="14" t="str">
        <x:v>Sintered Stone</x:v>
      </x:c>
      <x:c r="B10" s="14" t="str">
        <x:v>Manufactured sintered slabs and related fabricated surfaces</x:v>
      </x:c>
      <x:c r="C10" s="2"/>
      <x:c r="D10" s="14" t="str">
        <x:v>First-off Unit</x:v>
      </x:c>
      <x:c r="E10" s="14" t="str">
        <x:v>The first representative produced item reviewed before repetition</x:v>
      </x:c>
      <x:c r="F10" s="2"/>
      <x:c r="G10" s="14" t="str">
        <x:v>Approved with Comments</x:v>
      </x:c>
      <x:c r="H10" s="14" t="str">
        <x:v>Accepted subject to the recorded project conditions</x:v>
      </x:c>
      <x:c r="I10" s="2"/>
      <x:c r="J10" s="14" t="str">
        <x:v>Rejected</x:v>
      </x:c>
      <x:c r="K10" s="14" t="str">
        <x:v>The affected next action is not released</x:v>
      </x:c>
      <x:c r="L10" s="2"/>
      <x:c r="M10" s="2"/>
      <x:c r="N10" s="2"/>
      <x:c r="O10" s="2"/>
      <x:c r="P10" s="14" t="str">
        <x:v>Cancelled</x:v>
      </x:c>
      <x:c r="Q10" s="14" t="str">
        <x:v>Action withdrawn through the approved route</x:v>
      </x:c>
      <x:c r="R10" s="2"/>
      <x:c r="S10" s="2"/>
      <x:c r="T10" s="2"/>
    </x:row>
    <x:row r="11" ht="30" customHeight="1">
      <x:c r="A11" s="14" t="str">
        <x:v>Wooden Flooring</x:v>
      </x:c>
      <x:c r="B11" s="14" t="str">
        <x:v>Engineered or solid wood flooring and finish references</x:v>
      </x:c>
      <x:c r="C11" s="2"/>
      <x:c r="D11" s="14" t="str">
        <x:v>Counterpart Sample</x:v>
      </x:c>
      <x:c r="E11" s="14" t="str">
        <x:v>A corresponding reference retained at another controlled location</x:v>
      </x:c>
      <x:c r="F11" s="2"/>
      <x:c r="G11" s="14" t="str">
        <x:v>Revise and Resubmit</x:v>
      </x:c>
      <x:c r="H11" s="14" t="str">
        <x:v>A new controlled submission is required</x:v>
      </x:c>
      <x:c r="I11" s="2"/>
      <x:c r="J11" s="14" t="str">
        <x:v>Not Applicable</x:v>
      </x:c>
      <x:c r="K11" s="14" t="str">
        <x:v>No separate release field is required for the defined record</x:v>
      </x:c>
      <x:c r="L11" s="2"/>
      <x:c r="M11" s="2"/>
      <x:c r="N11" s="2"/>
      <x:c r="O11" s="2"/>
      <x:c r="P11" s="2"/>
      <x:c r="Q11" s="2"/>
      <x:c r="R11" s="2"/>
      <x:c r="S11" s="2"/>
      <x:c r="T11" s="2"/>
    </x:row>
    <x:row r="12" ht="30" customHeight="1">
      <x:c r="A12" s="14" t="str">
        <x:v>Windows and Doors</x:v>
      </x:c>
      <x:c r="B12" s="14" t="str">
        <x:v>Frames, panels, glass, hardware and visible finishes</x:v>
      </x:c>
      <x:c r="C12" s="2"/>
      <x:c r="D12" s="14" t="str">
        <x:v>Digital Reference</x:v>
      </x:c>
      <x:c r="E12" s="14" t="str">
        <x:v>A photograph or digital image; use only when the project accepts it</x:v>
      </x:c>
      <x:c r="F12" s="2"/>
      <x:c r="G12" s="14" t="str">
        <x:v>Rejected</x:v>
      </x:c>
      <x:c r="H12" s="14" t="str">
        <x:v>Not accepted for the stated application</x:v>
      </x:c>
      <x:c r="I12" s="2"/>
      <x:c r="J12" s="2"/>
      <x:c r="K12" s="2"/>
      <x:c r="L12" s="2"/>
      <x:c r="M12" s="2"/>
      <x:c r="N12" s="2"/>
      <x:c r="O12" s="2"/>
      <x:c r="P12" s="2"/>
      <x:c r="Q12" s="2"/>
      <x:c r="R12" s="2"/>
      <x:c r="S12" s="2"/>
      <x:c r="T12" s="2"/>
    </x:row>
    <x:row r="13" ht="30" customHeight="1">
      <x:c r="A13" s="14" t="str">
        <x:v>Sanitary Ware</x:v>
      </x:c>
      <x:c r="B13" s="14" t="str">
        <x:v>Fixtures, brassware and visible surface finishes</x:v>
      </x:c>
      <x:c r="C13" s="2"/>
      <x:c r="D13" s="14" t="str">
        <x:v>Product Data Only</x:v>
      </x:c>
      <x:c r="E13" s="14" t="str">
        <x:v>No physical sample is included in this record</x:v>
      </x:c>
      <x:c r="F13" s="2"/>
      <x:c r="G13" s="14" t="str">
        <x:v>Superseded</x:v>
      </x:c>
      <x:c r="H13" s="14" t="str">
        <x:v>Replaced by a later controlled record</x:v>
      </x:c>
      <x:c r="I13" s="2"/>
      <x:c r="J13" s="2"/>
      <x:c r="K13" s="2"/>
      <x:c r="L13" s="2"/>
      <x:c r="M13" s="2"/>
      <x:c r="N13" s="2"/>
      <x:c r="O13" s="2"/>
      <x:c r="P13" s="2"/>
      <x:c r="Q13" s="2"/>
      <x:c r="R13" s="2"/>
      <x:c r="S13" s="2"/>
      <x:c r="T13" s="2"/>
    </x:row>
    <x:row r="14" ht="30" customHeight="1">
      <x:c r="A14" s="14" t="str">
        <x:v>Metal Finishes and Hardware</x:v>
      </x:c>
      <x:c r="B14" s="14" t="str">
        <x:v>Coatings, plating, handles and visible metal components</x:v>
      </x:c>
      <x:c r="C14" s="2"/>
      <x:c r="D14" s="14" t="str">
        <x:v>Other</x:v>
      </x:c>
      <x:c r="E14" s="14" t="str">
        <x:v>Describe the sample type and purpose clearly</x:v>
      </x:c>
      <x:c r="F14" s="2"/>
      <x:c r="G14" s="14" t="str">
        <x:v>Withdrawn</x:v>
      </x:c>
      <x:c r="H14" s="14" t="str">
        <x:v>Removed from the active review route by the submitter or project authority</x:v>
      </x:c>
      <x:c r="I14" s="2"/>
      <x:c r="J14" s="2"/>
      <x:c r="K14" s="2"/>
      <x:c r="L14" s="2"/>
      <x:c r="M14" s="2"/>
      <x:c r="N14" s="2"/>
      <x:c r="O14" s="2"/>
      <x:c r="P14" s="2"/>
      <x:c r="Q14" s="2"/>
      <x:c r="R14" s="2"/>
      <x:c r="S14" s="2"/>
      <x:c r="T14" s="2"/>
    </x:row>
    <x:row r="15" ht="30" customHeight="1">
      <x:c r="A15" s="14" t="str">
        <x:v>Furniture and Soft Finishes</x:v>
      </x:c>
      <x:c r="B15" s="14" t="str">
        <x:v>Furniture, fabrics, leather, carpet and wall textiles</x:v>
      </x:c>
      <x:c r="C15" s="2"/>
      <x:c r="D15" s="2"/>
      <x:c r="E15" s="2"/>
      <x:c r="F15" s="2"/>
      <x:c r="G15" s="2"/>
      <x:c r="H15" s="2"/>
      <x:c r="I15" s="2"/>
      <x:c r="J15" s="2"/>
      <x:c r="K15" s="2"/>
      <x:c r="L15" s="2"/>
      <x:c r="M15" s="2"/>
      <x:c r="N15" s="2"/>
      <x:c r="O15" s="2"/>
      <x:c r="P15" s="2"/>
      <x:c r="Q15" s="2"/>
      <x:c r="R15" s="2"/>
      <x:c r="S15" s="2"/>
      <x:c r="T15" s="2"/>
    </x:row>
    <x:row r="16" ht="30" customHeight="1">
      <x:c r="A16" s="14" t="str">
        <x:v>Lighting</x:v>
      </x:c>
      <x:c r="B16" s="14" t="str">
        <x:v>Visible luminaire finishes, samples and control faceplates</x:v>
      </x:c>
      <x:c r="C16" s="2"/>
      <x:c r="D16" s="2"/>
      <x:c r="E16" s="2"/>
      <x:c r="F16" s="2"/>
      <x:c r="G16" s="2"/>
      <x:c r="H16" s="2"/>
      <x:c r="I16" s="2"/>
      <x:c r="J16" s="2"/>
      <x:c r="K16" s="2"/>
      <x:c r="L16" s="2"/>
      <x:c r="M16" s="2"/>
      <x:c r="N16" s="2"/>
      <x:c r="O16" s="2"/>
      <x:c r="P16" s="2"/>
      <x:c r="Q16" s="2"/>
      <x:c r="R16" s="2"/>
      <x:c r="S16" s="2"/>
      <x:c r="T16" s="2"/>
    </x:row>
    <x:row r="17" ht="30" customHeight="1">
      <x:c r="A17" s="14" t="str">
        <x:v>Other</x:v>
      </x:c>
      <x:c r="B17" s="14" t="str">
        <x:v>Describe the product category in the working record</x:v>
      </x:c>
      <x:c r="C17" s="2"/>
      <x:c r="D17" s="2"/>
      <x:c r="E17" s="2"/>
      <x:c r="F17" s="2"/>
      <x:c r="G17" s="2"/>
      <x:c r="H17" s="2"/>
      <x:c r="I17" s="2"/>
      <x:c r="J17" s="2"/>
      <x:c r="K17" s="2"/>
      <x:c r="L17" s="2"/>
      <x:c r="M17" s="2"/>
      <x:c r="N17" s="2"/>
      <x:c r="O17" s="2"/>
      <x:c r="P17" s="2"/>
      <x:c r="Q17" s="2"/>
      <x:c r="R17" s="2"/>
      <x:c r="S17" s="2"/>
      <x:c r="T17" s="2"/>
    </x:row>
    <x:row r="18">
      <x:c r="A18" s="2"/>
      <x:c r="B18" s="2"/>
      <x:c r="C18" s="2"/>
      <x:c r="D18" s="2"/>
      <x:c r="E18" s="2"/>
      <x:c r="F18" s="2"/>
      <x:c r="G18" s="2"/>
      <x:c r="H18" s="2"/>
      <x:c r="I18" s="2"/>
      <x:c r="J18" s="2"/>
      <x:c r="K18" s="2"/>
      <x:c r="L18" s="2"/>
      <x:c r="M18" s="2"/>
      <x:c r="N18" s="2"/>
      <x:c r="O18" s="2"/>
      <x:c r="P18" s="2"/>
      <x:c r="Q18" s="2"/>
      <x:c r="R18" s="2"/>
      <x:c r="S18" s="2"/>
      <x:c r="T18" s="2"/>
    </x:row>
    <x:row r="19">
      <x:c r="A19" s="2"/>
      <x:c r="B19" s="2"/>
      <x:c r="C19" s="2"/>
      <x:c r="D19" s="2"/>
      <x:c r="E19" s="2"/>
      <x:c r="F19" s="2"/>
      <x:c r="G19" s="2"/>
      <x:c r="H19" s="2"/>
      <x:c r="I19" s="2"/>
      <x:c r="J19" s="2"/>
      <x:c r="K19" s="2"/>
      <x:c r="L19" s="2"/>
      <x:c r="M19" s="2"/>
      <x:c r="N19" s="2"/>
      <x:c r="O19" s="2"/>
      <x:c r="P19" s="2"/>
      <x:c r="Q19" s="2"/>
      <x:c r="R19" s="2"/>
      <x:c r="S19" s="2"/>
      <x:c r="T19" s="2"/>
    </x:row>
    <x:row r="20">
      <x:c r="A20" s="2"/>
      <x:c r="B20" s="2"/>
      <x:c r="C20" s="2"/>
      <x:c r="D20" s="2"/>
      <x:c r="E20" s="2"/>
      <x:c r="F20" s="2"/>
      <x:c r="G20" s="2"/>
      <x:c r="H20" s="2"/>
      <x:c r="I20" s="2"/>
      <x:c r="J20" s="2"/>
      <x:c r="K20" s="2"/>
      <x:c r="L20" s="2"/>
      <x:c r="M20" s="2"/>
      <x:c r="N20" s="2"/>
      <x:c r="O20" s="2"/>
      <x:c r="P20" s="2"/>
      <x:c r="Q20" s="2"/>
      <x:c r="R20" s="2"/>
      <x:c r="S20" s="2"/>
      <x:c r="T20" s="2"/>
    </x:row>
    <x:row r="21">
      <x:c r="A21" s="17" t="str">
        <x:v>Project Use Note</x:v>
      </x:c>
      <x:c r="B21" s="18"/>
      <x:c r="C21" s="18"/>
      <x:c r="D21" s="18"/>
      <x:c r="E21" s="18"/>
      <x:c r="F21" s="18"/>
      <x:c r="G21" s="18"/>
      <x:c r="H21" s="18"/>
      <x:c r="I21" s="18"/>
      <x:c r="J21" s="18"/>
      <x:c r="K21" s="18"/>
      <x:c r="L21" s="18"/>
      <x:c r="M21" s="18"/>
      <x:c r="N21" s="18"/>
      <x:c r="O21" s="18"/>
      <x:c r="P21" s="18"/>
      <x:c r="Q21" s="18"/>
      <x:c r="R21" s="18"/>
      <x:c r="S21" s="18"/>
      <x:c r="T21" s="19"/>
    </x:row>
    <x:row r="22" ht="22.5" customHeight="1">
      <x:c r="A22" s="22" t="str">
        <x:v>Review terminology, authority, notice periods, resubmission rules and release consequences are project-specific. The signed contract, approved drawings and specifications, project procedures, jurisdiction and assigned authority govern. Approval of a sample does not automatically prove technical compliance or authorize production.</x:v>
      </x:c>
      <x:c r="B22" s="22"/>
      <x:c r="C22" s="22"/>
      <x:c r="D22" s="22"/>
      <x:c r="E22" s="22"/>
      <x:c r="F22" s="22"/>
      <x:c r="G22" s="22"/>
      <x:c r="H22" s="22"/>
      <x:c r="I22" s="22"/>
      <x:c r="J22" s="22"/>
      <x:c r="K22" s="22"/>
      <x:c r="L22" s="22"/>
      <x:c r="M22" s="22"/>
      <x:c r="N22" s="22"/>
      <x:c r="O22" s="22"/>
      <x:c r="P22" s="22"/>
      <x:c r="Q22" s="22"/>
      <x:c r="R22" s="22"/>
      <x:c r="S22" s="22"/>
      <x:c r="T22" s="22"/>
    </x:row>
    <x:row r="23" ht="22.5" customHeight="1">
      <x:c r="A23" s="22"/>
      <x:c r="B23" s="22"/>
      <x:c r="C23" s="22"/>
      <x:c r="D23" s="22"/>
      <x:c r="E23" s="22"/>
      <x:c r="F23" s="22"/>
      <x:c r="G23" s="22"/>
      <x:c r="H23" s="22"/>
      <x:c r="I23" s="22"/>
      <x:c r="J23" s="22"/>
      <x:c r="K23" s="22"/>
      <x:c r="L23" s="22"/>
      <x:c r="M23" s="22"/>
      <x:c r="N23" s="22"/>
      <x:c r="O23" s="22"/>
      <x:c r="P23" s="22"/>
      <x:c r="Q23" s="22"/>
      <x:c r="R23" s="22"/>
      <x:c r="S23" s="22"/>
      <x:c r="T23" s="22"/>
    </x:row>
    <x:row r="24" ht="22.5" customHeight="1">
      <x:c r="A24" s="22"/>
      <x:c r="B24" s="22"/>
      <x:c r="C24" s="22"/>
      <x:c r="D24" s="22"/>
      <x:c r="E24" s="22"/>
      <x:c r="F24" s="22"/>
      <x:c r="G24" s="22"/>
      <x:c r="H24" s="22"/>
      <x:c r="I24" s="22"/>
      <x:c r="J24" s="22"/>
      <x:c r="K24" s="22"/>
      <x:c r="L24" s="22"/>
      <x:c r="M24" s="22"/>
      <x:c r="N24" s="22"/>
      <x:c r="O24" s="22"/>
      <x:c r="P24" s="22"/>
      <x:c r="Q24" s="22"/>
      <x:c r="R24" s="22"/>
      <x:c r="S24" s="22"/>
      <x:c r="T24" s="22"/>
    </x:row>
    <x:row r="25" ht="22.5" customHeight="1">
      <x:c r="A25" s="22"/>
      <x:c r="B25" s="22"/>
      <x:c r="C25" s="22"/>
      <x:c r="D25" s="22"/>
      <x:c r="E25" s="22"/>
      <x:c r="F25" s="22"/>
      <x:c r="G25" s="22"/>
      <x:c r="H25" s="22"/>
      <x:c r="I25" s="22"/>
      <x:c r="J25" s="22"/>
      <x:c r="K25" s="22"/>
      <x:c r="L25" s="22"/>
      <x:c r="M25" s="22"/>
      <x:c r="N25" s="22"/>
      <x:c r="O25" s="22"/>
      <x:c r="P25" s="22"/>
      <x:c r="Q25" s="22"/>
      <x:c r="R25" s="22"/>
      <x:c r="S25" s="22"/>
      <x:c r="T25" s="22"/>
    </x:row>
    <x:row r="26">
      <x:c r="A26" s="2"/>
      <x:c r="B26" s="2"/>
      <x:c r="C26" s="2"/>
      <x:c r="D26" s="2"/>
      <x:c r="E26" s="2"/>
      <x:c r="F26" s="2"/>
      <x:c r="G26" s="2"/>
      <x:c r="H26" s="2"/>
      <x:c r="I26" s="2"/>
      <x:c r="J26" s="2"/>
      <x:c r="K26" s="2"/>
      <x:c r="L26" s="2"/>
      <x:c r="M26" s="2"/>
      <x:c r="N26" s="2"/>
      <x:c r="O26" s="2"/>
      <x:c r="P26" s="2"/>
      <x:c r="Q26" s="2"/>
      <x:c r="R26" s="2"/>
      <x:c r="S26" s="2"/>
      <x:c r="T26" s="2"/>
    </x:row>
    <x:row r="27">
      <x:c r="A27" s="2"/>
      <x:c r="B27" s="2"/>
      <x:c r="C27" s="2"/>
      <x:c r="D27" s="2"/>
      <x:c r="E27" s="2"/>
      <x:c r="F27" s="2"/>
      <x:c r="G27" s="2"/>
      <x:c r="H27" s="2"/>
      <x:c r="I27" s="2"/>
      <x:c r="J27" s="2"/>
      <x:c r="K27" s="2"/>
      <x:c r="L27" s="2"/>
      <x:c r="M27" s="2"/>
      <x:c r="N27" s="2"/>
      <x:c r="O27" s="2"/>
      <x:c r="P27" s="2"/>
      <x:c r="Q27" s="2"/>
      <x:c r="R27" s="2"/>
      <x:c r="S27" s="2"/>
      <x:c r="T27" s="2"/>
    </x:row>
    <x:row r="28">
      <x:c r="A28" s="2"/>
      <x:c r="B28" s="2"/>
      <x:c r="C28" s="2"/>
      <x:c r="D28" s="2"/>
      <x:c r="E28" s="2"/>
      <x:c r="F28" s="2"/>
      <x:c r="G28" s="2"/>
      <x:c r="H28" s="2"/>
      <x:c r="I28" s="2"/>
      <x:c r="J28" s="2"/>
      <x:c r="K28" s="2"/>
      <x:c r="L28" s="2"/>
      <x:c r="M28" s="2"/>
      <x:c r="N28" s="2"/>
      <x:c r="O28" s="2"/>
      <x:c r="P28" s="2"/>
      <x:c r="Q28" s="2"/>
      <x:c r="R28" s="2"/>
      <x:c r="S28" s="2"/>
      <x:c r="T28" s="2"/>
    </x:row>
    <x:row r="29">
      <x:c r="A29" s="2"/>
      <x:c r="B29" s="2"/>
      <x:c r="C29" s="2"/>
      <x:c r="D29" s="2"/>
      <x:c r="E29" s="2"/>
      <x:c r="F29" s="2"/>
      <x:c r="G29" s="2"/>
      <x:c r="H29" s="2"/>
      <x:c r="I29" s="2"/>
      <x:c r="J29" s="2"/>
      <x:c r="K29" s="2"/>
      <x:c r="L29" s="2"/>
      <x:c r="M29" s="2"/>
      <x:c r="N29" s="2"/>
      <x:c r="O29" s="2"/>
      <x:c r="P29" s="2"/>
      <x:c r="Q29" s="2"/>
      <x:c r="R29" s="2"/>
      <x:c r="S29" s="2"/>
      <x:c r="T29" s="2"/>
    </x:row>
    <x:row r="30">
      <x:c r="A30" s="2"/>
      <x:c r="B30" s="2"/>
      <x:c r="C30" s="2"/>
      <x:c r="D30" s="2"/>
      <x:c r="E30" s="2"/>
      <x:c r="F30" s="2"/>
      <x:c r="G30" s="2"/>
      <x:c r="H30" s="2"/>
      <x:c r="I30" s="2"/>
      <x:c r="J30" s="2"/>
      <x:c r="K30" s="2"/>
      <x:c r="L30" s="2"/>
      <x:c r="M30" s="2"/>
      <x:c r="N30" s="2"/>
      <x:c r="O30" s="2"/>
      <x:c r="P30" s="2"/>
      <x:c r="Q30" s="2"/>
      <x:c r="R30" s="2"/>
      <x:c r="S30" s="2"/>
      <x:c r="T30" s="2"/>
    </x:row>
    <x:row r="31">
      <x:c r="A31" s="2"/>
      <x:c r="B31" s="2"/>
      <x:c r="C31" s="2"/>
      <x:c r="D31" s="2"/>
      <x:c r="E31" s="2"/>
      <x:c r="F31" s="2"/>
      <x:c r="G31" s="2"/>
      <x:c r="H31" s="2"/>
      <x:c r="I31" s="2"/>
      <x:c r="J31" s="2"/>
      <x:c r="K31" s="2"/>
      <x:c r="L31" s="2"/>
      <x:c r="M31" s="2"/>
      <x:c r="N31" s="2"/>
      <x:c r="O31" s="2"/>
      <x:c r="P31" s="2"/>
      <x:c r="Q31" s="2"/>
      <x:c r="R31" s="2"/>
      <x:c r="S31" s="2"/>
      <x:c r="T31" s="2"/>
    </x:row>
    <x:row r="32">
      <x:c r="A32" s="2"/>
      <x:c r="B32" s="2"/>
      <x:c r="C32" s="2"/>
      <x:c r="D32" s="2"/>
      <x:c r="E32" s="2"/>
      <x:c r="F32" s="2"/>
      <x:c r="G32" s="2"/>
      <x:c r="H32" s="2"/>
      <x:c r="I32" s="2"/>
      <x:c r="J32" s="2"/>
      <x:c r="K32" s="2"/>
      <x:c r="L32" s="2"/>
      <x:c r="M32" s="2"/>
      <x:c r="N32" s="2"/>
      <x:c r="O32" s="2"/>
      <x:c r="P32" s="2"/>
      <x:c r="Q32" s="2"/>
      <x:c r="R32" s="2"/>
      <x:c r="S32" s="2"/>
      <x:c r="T32" s="2"/>
    </x:row>
    <x:row r="33">
      <x:c r="A33" s="2"/>
      <x:c r="B33" s="2"/>
      <x:c r="C33" s="2"/>
      <x:c r="D33" s="2"/>
      <x:c r="E33" s="2"/>
      <x:c r="F33" s="2"/>
      <x:c r="G33" s="2"/>
      <x:c r="H33" s="2"/>
      <x:c r="I33" s="2"/>
      <x:c r="J33" s="2"/>
      <x:c r="K33" s="2"/>
      <x:c r="L33" s="2"/>
      <x:c r="M33" s="2"/>
      <x:c r="N33" s="2"/>
      <x:c r="O33" s="2"/>
      <x:c r="P33" s="2"/>
      <x:c r="Q33" s="2"/>
      <x:c r="R33" s="2"/>
      <x:c r="S33" s="2"/>
      <x:c r="T33" s="2"/>
    </x:row>
    <x:row r="34">
      <x:c r="A34" s="2"/>
      <x:c r="B34" s="2"/>
      <x:c r="C34" s="2"/>
      <x:c r="D34" s="2"/>
      <x:c r="E34" s="2"/>
      <x:c r="F34" s="2"/>
      <x:c r="G34" s="2"/>
      <x:c r="H34" s="2"/>
      <x:c r="I34" s="2"/>
      <x:c r="J34" s="2"/>
      <x:c r="K34" s="2"/>
      <x:c r="L34" s="2"/>
      <x:c r="M34" s="2"/>
      <x:c r="N34" s="2"/>
      <x:c r="O34" s="2"/>
      <x:c r="P34" s="2"/>
      <x:c r="Q34" s="2"/>
      <x:c r="R34" s="2"/>
      <x:c r="S34" s="2"/>
      <x:c r="T34" s="2"/>
    </x:row>
  </x:sheetData>
  <x:mergeCells>
    <x:mergeCell ref="A21:T21"/>
    <x:mergeCell ref="A22:T25"/>
  </x:mergeCells>
  <x:pageMargins left="0.7" right="0.7" top="0.75" bottom="0.75" header="0.3" footer="0.3"/>
</x:worksheet>
</file>