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b8d1a9b074f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cff77f985f084508"/>
    <x:sheet xmlns:r="http://schemas.openxmlformats.org/officeDocument/2006/relationships" name="Dashboard" sheetId="2" r:id="R0e302cd8dd8140ed"/>
    <x:sheet xmlns:r="http://schemas.openxmlformats.org/officeDocument/2006/relationships" name="Supplier Profile" sheetId="3" r:id="R602aaa942dc84df3"/>
    <x:sheet xmlns:r="http://schemas.openxmlformats.org/officeDocument/2006/relationships" name="Audit Checklist" sheetId="4" r:id="R053c31b68bfd4933"/>
    <x:sheet xmlns:r="http://schemas.openxmlformats.org/officeDocument/2006/relationships" name="Findings &amp; Actions" sheetId="5" r:id="R3262d7c441b44222"/>
    <x:sheet xmlns:r="http://schemas.openxmlformats.org/officeDocument/2006/relationships" name="Lists &amp; Definitions" sheetId="6" r:id="R2ab29057d4144c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"/>
    <x:numFmt numFmtId="202" formatCode="0%"/>
  </x:numFmts>
  <x:fonts count="10">
    <x:font>
      <x:sz val="11"/>
      <x:name val="Carlito"/>
    </x:font>
    <x:font>
      <x:sz val="10"/>
      <x:color rgb="FF222222"/>
      <x:name val="Arial"/>
    </x:font>
    <x:font>
      <x:b/>
      <x:sz val="15"/>
      <x:color rgb="FF222222"/>
      <x:name val="Arial"/>
    </x:font>
    <x:font>
      <x:i/>
      <x:sz val="9"/>
      <x:color rgb="FF5D6670"/>
      <x:name val="Arial"/>
    </x:font>
    <x:font>
      <x:b/>
      <x:sz val="10"/>
      <x:color rgb="FFFFFFFF"/>
      <x:name val="Arial"/>
    </x:font>
    <x:font>
      <x:b/>
      <x:sz val="10"/>
      <x:color rgb="FF18324A"/>
      <x:name val="Arial"/>
    </x:font>
    <x:font>
      <x:i/>
      <x:sz val="10"/>
      <x:color rgb="FF5D6670"/>
      <x:name val="Arial"/>
    </x:font>
    <x:font>
      <x:b/>
      <x:sz val="9"/>
      <x:color rgb="FFFFFFFF"/>
      <x:name val="Arial"/>
    </x:font>
    <x:font>
      <x:b/>
      <x:sz val="14"/>
      <x:color rgb="FF222222"/>
      <x:name val="Arial"/>
    </x:font>
    <x:font>
      <x:sz val="9"/>
      <x:color rgb="FF222222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8324A"/>
      </x:patternFill>
    </x:fill>
    <x:fill>
      <x:patternFill patternType="solid">
        <x:fgColor rgb="FFEAF2F7"/>
      </x:patternFill>
    </x:fill>
    <x:fill>
      <x:patternFill patternType="solid">
        <x:fgColor rgb="FFFFF4CC"/>
      </x:patternFill>
    </x:fill>
    <x:fill>
      <x:patternFill patternType="solid">
        <x:fgColor rgb="FFFDE9E7"/>
      </x:patternFill>
    </x:fill>
    <x:fill>
      <x:patternFill patternType="solid">
        <x:fgColor rgb="FFFCECC9"/>
      </x:patternFill>
    </x:fill>
    <x:fill>
      <x:patternFill patternType="solid">
        <x:fgColor rgb="FFF3F5F6"/>
      </x:patternFill>
    </x:fill>
  </x:fills>
  <x:borders count="18">
    <x:border/>
    <x:border>
      <x:bottom style="thin">
        <x:color rgb="FF1D5D86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D5DCE1"/>
      </x:bottom>
    </x:border>
    <x:border>
      <x:top style="thin">
        <x:color rgb="FFD5DCE1"/>
      </x:top>
      <x:bottom style="thin">
        <x:color rgb="FFD5DCE1"/>
      </x:bottom>
    </x:border>
    <x:border>
      <x:left style="thin">
        <x:color rgb="FFD5DCE1"/>
      </x:left>
      <x:top style="thin">
        <x:color rgb="FFD5DCE1"/>
      </x:top>
      <x:bottom style="thin">
        <x:color rgb="FFD5DCE1"/>
      </x:bottom>
    </x:border>
    <x:border>
      <x:right style="thin">
        <x:color rgb="FFD5DCE1"/>
      </x:right>
      <x:top style="thin">
        <x:color rgb="FFD5DCE1"/>
      </x:top>
      <x:bottom style="thin">
        <x:color rgb="FFD5DCE1"/>
      </x:bottom>
    </x:border>
    <x:border>
      <x:left style="thin">
        <x:color rgb="FFD5DCE1"/>
      </x:left>
      <x:right style="thin">
        <x:color rgb="FFD5DCE1"/>
      </x:right>
      <x:top style="thin">
        <x:color rgb="FFD5DCE1"/>
      </x:top>
      <x:bottom style="thin">
        <x:color rgb="FFD5DCE1"/>
      </x:bottom>
    </x:border>
    <x:border>
      <x:left style="thin">
        <x:color rgb="FF18324A"/>
      </x:left>
      <x:top style="thin">
        <x:color rgb="FF18324A"/>
      </x:top>
      <x:bottom style="thin">
        <x:color rgb="FF18324A"/>
      </x:bottom>
    </x:border>
    <x:border>
      <x:right style="thin">
        <x:color rgb="FF18324A"/>
      </x:right>
      <x:top style="thin">
        <x:color rgb="FF18324A"/>
      </x:top>
      <x:bottom style="thin">
        <x:color rgb="FF18324A"/>
      </x:bottom>
    </x:border>
    <x:border>
      <x:left style="thin">
        <x:color rgb="FFD5DCE1"/>
      </x:left>
      <x:top style="thin">
        <x:color rgb="FFD5DCE1"/>
      </x:top>
    </x:border>
    <x:border>
      <x:right style="thin">
        <x:color rgb="FFD5DCE1"/>
      </x:right>
      <x:top style="thin">
        <x:color rgb="FFD5DCE1"/>
      </x:top>
    </x:border>
    <x:border>
      <x:left style="thin">
        <x:color rgb="FFD5DCE1"/>
      </x:left>
      <x:bottom style="thin">
        <x:color rgb="FFD5DCE1"/>
      </x:bottom>
    </x:border>
    <x:border>
      <x:right style="thin">
        <x:color rgb="FFD5DCE1"/>
      </x:right>
      <x:bottom style="thin">
        <x:color rgb="FFD5DCE1"/>
      </x:bottom>
    </x:border>
    <x:border>
      <x:top style="thin">
        <x:color rgb="FF18324A"/>
      </x:top>
      <x:bottom style="thin">
        <x:color rgb="FF18324A"/>
      </x:bottom>
    </x:border>
    <x:border>
      <x:top style="thin">
        <x:color rgb="FFD5DCE1"/>
      </x:top>
    </x:border>
    <x:border>
      <x:left style="thin">
        <x:color rgb="FFD5DCE1"/>
      </x:left>
    </x:border>
    <x:border>
      <x:right style="thin">
        <x:color rgb="FFD5DCE1"/>
      </x:right>
    </x:border>
  </x:borders>
  <x:cellStyleXfs count="1">
    <x:xf numFmtId="0" fontId="0" fillId="0" borderId="0"/>
  </x:cellStyleXfs>
  <x:cellXfs count="1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0" fontId="1" fillId="0" borderId="4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6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top" wrapText="1"/>
    </x:xf>
    <x:xf numFmtId="0" fontId="5" fillId="3" borderId="4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top" wrapText="1"/>
    </x:xf>
    <x:xf numFmtId="200" fontId="1" fillId="4" borderId="7" xfId="0" applyNumberFormat="1" applyFont="1" applyFill="1" applyBorder="1" applyAlignment="1">
      <x:alignment vertical="top" wrapText="1"/>
    </x:xf>
    <x:xf numFmtId="0" fontId="1" fillId="4" borderId="3" xfId="0" applyNumberFormat="1" applyFont="1" applyFill="1" applyBorder="1" applyAlignment="1">
      <x:alignment vertical="top" wrapText="1"/>
    </x:xf>
    <x:xf numFmtId="0" fontId="1" fillId="4" borderId="4" xfId="0" applyNumberFormat="1" applyFont="1" applyFill="1" applyBorder="1" applyAlignment="1">
      <x:alignment vertical="top" wrapText="1"/>
    </x:xf>
    <x:xf numFmtId="201" fontId="1" fillId="0" borderId="3" xfId="0" applyNumberFormat="1" applyFont="1" applyFill="1" applyBorder="1" applyAlignment="1">
      <x:alignment vertical="top" wrapText="1"/>
    </x:xf>
    <x:xf numFmtId="201" fontId="1" fillId="0" borderId="4" xfId="0" applyNumberFormat="1" applyFont="1" applyFill="1" applyBorder="1" applyAlignment="1">
      <x:alignment vertical="top" wrapText="1"/>
    </x:xf>
    <x:xf numFmtId="0" fontId="1" fillId="3" borderId="7" xfId="0" applyNumberFormat="1" applyFont="1" applyFill="1" applyBorder="1" applyAlignment="1">
      <x:alignment vertical="top" wrapText="1"/>
    </x:xf>
    <x:xf numFmtId="200" fontId="1" fillId="3" borderId="7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center"/>
    </x:xf>
    <x:xf numFmtId="0" fontId="5" fillId="3" borderId="7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7" fillId="2" borderId="8" xfId="0" applyNumberFormat="1" applyFont="1" applyFill="1" applyBorder="1" applyAlignment="1">
      <x:alignment vertical="center"/>
    </x:xf>
    <x:xf numFmtId="0" fontId="7" fillId="2" borderId="9" xfId="0" applyNumberFormat="1" applyFont="1" applyFill="1" applyBorder="1" applyAlignment="1">
      <x:alignment vertical="center"/>
    </x:xf>
    <x:xf numFmtId="0" fontId="7" fillId="2" borderId="8" xfId="0" applyNumberFormat="1" applyFont="1" applyFill="1" applyBorder="1" applyAlignment="1">
      <x:alignment horizontal="center" vertical="center"/>
    </x:xf>
    <x:xf numFmtId="0" fontId="7" fillId="2" borderId="9" xfId="0" applyNumberFormat="1" applyFont="1" applyFill="1" applyBorder="1" applyAlignment="1">
      <x:alignment horizontal="center"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10" xfId="0" applyNumberFormat="1" applyFont="1" applyFill="1" applyBorder="1" applyAlignment="1">
      <x:alignment vertical="center"/>
    </x:xf>
    <x:xf numFmtId="0" fontId="8" fillId="3" borderId="11" xfId="0" applyNumberFormat="1" applyFont="1" applyFill="1" applyBorder="1" applyAlignment="1">
      <x:alignment vertical="center"/>
    </x:xf>
    <x:xf numFmtId="0" fontId="8" fillId="3" borderId="12" xfId="0" applyNumberFormat="1" applyFont="1" applyFill="1" applyBorder="1" applyAlignment="1">
      <x:alignment vertical="center"/>
    </x:xf>
    <x:xf numFmtId="0" fontId="8" fillId="3" borderId="13" xfId="0" applyNumberFormat="1" applyFont="1" applyFill="1" applyBorder="1" applyAlignment="1">
      <x:alignment vertical="center"/>
    </x:xf>
    <x:xf numFmtId="0" fontId="8" fillId="3" borderId="10" xfId="0" applyNumberFormat="1" applyFont="1" applyFill="1" applyBorder="1" applyAlignment="1">
      <x:alignment horizontal="center" vertical="center"/>
    </x:xf>
    <x:xf numFmtId="0" fontId="8" fillId="3" borderId="11" xfId="0" applyNumberFormat="1" applyFont="1" applyFill="1" applyBorder="1" applyAlignment="1">
      <x:alignment horizontal="center" vertical="center"/>
    </x:xf>
    <x:xf numFmtId="0" fontId="8" fillId="3" borderId="12" xfId="0" applyNumberFormat="1" applyFont="1" applyFill="1" applyBorder="1" applyAlignment="1">
      <x:alignment horizontal="center" vertical="center"/>
    </x:xf>
    <x:xf numFmtId="0" fontId="8" fillId="3" borderId="13" xfId="0" applyNumberFormat="1" applyFont="1" applyFill="1" applyBorder="1" applyAlignment="1">
      <x:alignment horizontal="center" vertical="center"/>
    </x:xf>
    <x:xf numFmtId="0" fontId="8" fillId="5" borderId="0" xfId="0" applyNumberFormat="1" applyFont="1" applyFill="1" applyBorder="1" applyAlignment="1">
      <x:alignment vertical="center"/>
    </x:xf>
    <x:xf numFmtId="0" fontId="8" fillId="5" borderId="10" xfId="0" applyNumberFormat="1" applyFont="1" applyFill="1" applyBorder="1" applyAlignment="1">
      <x:alignment vertical="center"/>
    </x:xf>
    <x:xf numFmtId="0" fontId="8" fillId="5" borderId="11" xfId="0" applyNumberFormat="1" applyFont="1" applyFill="1" applyBorder="1" applyAlignment="1">
      <x:alignment vertical="center"/>
    </x:xf>
    <x:xf numFmtId="0" fontId="8" fillId="5" borderId="12" xfId="0" applyNumberFormat="1" applyFont="1" applyFill="1" applyBorder="1" applyAlignment="1">
      <x:alignment vertical="center"/>
    </x:xf>
    <x:xf numFmtId="0" fontId="8" fillId="5" borderId="13" xfId="0" applyNumberFormat="1" applyFont="1" applyFill="1" applyBorder="1" applyAlignment="1">
      <x:alignment vertical="center"/>
    </x:xf>
    <x:xf numFmtId="0" fontId="8" fillId="5" borderId="10" xfId="0" applyNumberFormat="1" applyFont="1" applyFill="1" applyBorder="1" applyAlignment="1">
      <x:alignment horizontal="center" vertical="center"/>
    </x:xf>
    <x:xf numFmtId="0" fontId="8" fillId="5" borderId="11" xfId="0" applyNumberFormat="1" applyFont="1" applyFill="1" applyBorder="1" applyAlignment="1">
      <x:alignment horizontal="center" vertical="center"/>
    </x:xf>
    <x:xf numFmtId="0" fontId="8" fillId="5" borderId="12" xfId="0" applyNumberFormat="1" applyFont="1" applyFill="1" applyBorder="1" applyAlignment="1">
      <x:alignment horizontal="center" vertical="center"/>
    </x:xf>
    <x:xf numFmtId="0" fontId="8" fillId="5" borderId="13" xfId="0" applyNumberFormat="1" applyFont="1" applyFill="1" applyBorder="1" applyAlignment="1">
      <x:alignment horizontal="center" vertical="center"/>
    </x:xf>
    <x:xf numFmtId="0" fontId="1" fillId="6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vertical="center"/>
    </x:xf>
    <x:xf numFmtId="0" fontId="8" fillId="6" borderId="10" xfId="0" applyNumberFormat="1" applyFont="1" applyFill="1" applyBorder="1" applyAlignment="1">
      <x:alignment vertical="center"/>
    </x:xf>
    <x:xf numFmtId="0" fontId="8" fillId="6" borderId="11" xfId="0" applyNumberFormat="1" applyFont="1" applyFill="1" applyBorder="1" applyAlignment="1">
      <x:alignment vertical="center"/>
    </x:xf>
    <x:xf numFmtId="0" fontId="8" fillId="6" borderId="12" xfId="0" applyNumberFormat="1" applyFont="1" applyFill="1" applyBorder="1" applyAlignment="1">
      <x:alignment vertical="center"/>
    </x:xf>
    <x:xf numFmtId="0" fontId="8" fillId="6" borderId="13" xfId="0" applyNumberFormat="1" applyFont="1" applyFill="1" applyBorder="1" applyAlignment="1">
      <x:alignment vertical="center"/>
    </x:xf>
    <x:xf numFmtId="0" fontId="8" fillId="6" borderId="10" xfId="0" applyNumberFormat="1" applyFont="1" applyFill="1" applyBorder="1" applyAlignment="1">
      <x:alignment horizontal="center" vertical="center"/>
    </x:xf>
    <x:xf numFmtId="0" fontId="8" fillId="6" borderId="11" xfId="0" applyNumberFormat="1" applyFont="1" applyFill="1" applyBorder="1" applyAlignment="1">
      <x:alignment horizontal="center" vertical="center"/>
    </x:xf>
    <x:xf numFmtId="0" fontId="8" fillId="6" borderId="12" xfId="0" applyNumberFormat="1" applyFont="1" applyFill="1" applyBorder="1" applyAlignment="1">
      <x:alignment horizontal="center" vertical="center"/>
    </x:xf>
    <x:xf numFmtId="0" fontId="8" fillId="6" borderId="13" xfId="0" applyNumberFormat="1" applyFont="1" applyFill="1" applyBorder="1" applyAlignment="1">
      <x:alignment horizontal="center" vertical="center"/>
    </x:xf>
    <x:xf numFmtId="0" fontId="7" fillId="2" borderId="14" xfId="0" applyNumberFormat="1" applyFont="1" applyFill="1" applyBorder="1" applyAlignment="1">
      <x:alignment vertical="center"/>
    </x:xf>
    <x:xf numFmtId="0" fontId="7" fillId="2" borderId="14" xfId="0" applyNumberFormat="1" applyFont="1" applyFill="1" applyBorder="1" applyAlignment="1">
      <x:alignment horizontal="center" vertical="center"/>
    </x:xf>
    <x:xf numFmtId="0" fontId="8" fillId="3" borderId="15" xfId="0" applyNumberFormat="1" applyFont="1" applyFill="1" applyBorder="1" applyAlignment="1">
      <x:alignment vertical="center"/>
    </x:xf>
    <x:xf numFmtId="0" fontId="8" fillId="3" borderId="3" xfId="0" applyNumberFormat="1" applyFont="1" applyFill="1" applyBorder="1" applyAlignment="1">
      <x:alignment vertical="center"/>
    </x:xf>
    <x:xf numFmtId="0" fontId="8" fillId="3" borderId="15" xfId="0" applyNumberFormat="1" applyFont="1" applyFill="1" applyBorder="1" applyAlignment="1">
      <x:alignment horizontal="center" vertical="center"/>
    </x:xf>
    <x:xf numFmtId="0" fontId="8" fillId="3" borderId="3" xfId="0" applyNumberFormat="1" applyFont="1" applyFill="1" applyBorder="1" applyAlignment="1">
      <x:alignment horizontal="center" vertical="center"/>
    </x:xf>
    <x:xf numFmtId="202" fontId="8" fillId="3" borderId="10" xfId="0" applyNumberFormat="1" applyFont="1" applyFill="1" applyBorder="1" applyAlignment="1">
      <x:alignment horizontal="center" vertical="center"/>
    </x:xf>
    <x:xf numFmtId="202" fontId="8" fillId="3" borderId="11" xfId="0" applyNumberFormat="1" applyFont="1" applyFill="1" applyBorder="1" applyAlignment="1">
      <x:alignment horizontal="center" vertical="center"/>
    </x:xf>
    <x:xf numFmtId="202" fontId="8" fillId="3" borderId="12" xfId="0" applyNumberFormat="1" applyFont="1" applyFill="1" applyBorder="1" applyAlignment="1">
      <x:alignment horizontal="center" vertical="center"/>
    </x:xf>
    <x:xf numFmtId="202" fontId="8" fillId="3" borderId="13" xfId="0" applyNumberFormat="1" applyFont="1" applyFill="1" applyBorder="1" applyAlignment="1">
      <x:alignment horizontal="center" vertical="center"/>
    </x:xf>
    <x:xf numFmtId="202" fontId="1" fillId="0" borderId="3" xfId="0" applyNumberFormat="1" applyFont="1" applyFill="1" applyBorder="1" applyAlignment="1">
      <x:alignment vertical="top" wrapText="1"/>
    </x:xf>
    <x:xf numFmtId="202" fontId="1" fillId="0" borderId="4" xfId="0" applyNumberFormat="1" applyFont="1" applyFill="1" applyBorder="1" applyAlignment="1">
      <x:alignment vertical="top" wrapText="1"/>
    </x:xf>
    <x:xf numFmtId="0" fontId="1" fillId="7" borderId="0" xfId="0" applyNumberFormat="1" applyFont="1" applyFill="1" applyBorder="1" applyAlignment="1">
      <x:alignment vertical="center"/>
    </x:xf>
    <x:xf numFmtId="0" fontId="9" fillId="7" borderId="0" xfId="0" applyNumberFormat="1" applyFont="1" applyFill="1" applyBorder="1" applyAlignment="1">
      <x:alignment vertical="center"/>
    </x:xf>
    <x:xf numFmtId="0" fontId="9" fillId="7" borderId="10" xfId="0" applyNumberFormat="1" applyFont="1" applyFill="1" applyBorder="1" applyAlignment="1">
      <x:alignment vertical="center"/>
    </x:xf>
    <x:xf numFmtId="0" fontId="9" fillId="7" borderId="15" xfId="0" applyNumberFormat="1" applyFont="1" applyFill="1" applyBorder="1" applyAlignment="1">
      <x:alignment vertical="center"/>
    </x:xf>
    <x:xf numFmtId="0" fontId="9" fillId="7" borderId="11" xfId="0" applyNumberFormat="1" applyFont="1" applyFill="1" applyBorder="1" applyAlignment="1">
      <x:alignment vertical="center"/>
    </x:xf>
    <x:xf numFmtId="0" fontId="9" fillId="7" borderId="16" xfId="0" applyNumberFormat="1" applyFont="1" applyFill="1" applyBorder="1" applyAlignment="1">
      <x:alignment vertical="center"/>
    </x:xf>
    <x:xf numFmtId="0" fontId="9" fillId="7" borderId="17" xfId="0" applyNumberFormat="1" applyFont="1" applyFill="1" applyBorder="1" applyAlignment="1">
      <x:alignment vertical="center"/>
    </x:xf>
    <x:xf numFmtId="0" fontId="9" fillId="7" borderId="12" xfId="0" applyNumberFormat="1" applyFont="1" applyFill="1" applyBorder="1" applyAlignment="1">
      <x:alignment vertical="center"/>
    </x:xf>
    <x:xf numFmtId="0" fontId="9" fillId="7" borderId="3" xfId="0" applyNumberFormat="1" applyFont="1" applyFill="1" applyBorder="1" applyAlignment="1">
      <x:alignment vertical="center"/>
    </x:xf>
    <x:xf numFmtId="0" fontId="9" fillId="7" borderId="13" xfId="0" applyNumberFormat="1" applyFont="1" applyFill="1" applyBorder="1" applyAlignment="1">
      <x:alignment vertical="center"/>
    </x:xf>
    <x:xf numFmtId="0" fontId="9" fillId="7" borderId="10" xfId="0" applyNumberFormat="1" applyFont="1" applyFill="1" applyBorder="1" applyAlignment="1">
      <x:alignment vertical="center" wrapText="1"/>
    </x:xf>
    <x:xf numFmtId="0" fontId="9" fillId="7" borderId="15" xfId="0" applyNumberFormat="1" applyFont="1" applyFill="1" applyBorder="1" applyAlignment="1">
      <x:alignment vertical="center" wrapText="1"/>
    </x:xf>
    <x:xf numFmtId="0" fontId="9" fillId="7" borderId="11" xfId="0" applyNumberFormat="1" applyFont="1" applyFill="1" applyBorder="1" applyAlignment="1">
      <x:alignment vertical="center" wrapText="1"/>
    </x:xf>
    <x:xf numFmtId="0" fontId="9" fillId="7" borderId="16" xfId="0" applyNumberFormat="1" applyFont="1" applyFill="1" applyBorder="1" applyAlignment="1">
      <x:alignment vertical="center" wrapText="1"/>
    </x:xf>
    <x:xf numFmtId="0" fontId="9" fillId="7" borderId="0" xfId="0" applyNumberFormat="1" applyFont="1" applyFill="1" applyBorder="1" applyAlignment="1">
      <x:alignment vertical="center" wrapText="1"/>
    </x:xf>
    <x:xf numFmtId="0" fontId="9" fillId="7" borderId="17" xfId="0" applyNumberFormat="1" applyFont="1" applyFill="1" applyBorder="1" applyAlignment="1">
      <x:alignment vertical="center" wrapText="1"/>
    </x:xf>
    <x:xf numFmtId="0" fontId="9" fillId="7" borderId="12" xfId="0" applyNumberFormat="1" applyFont="1" applyFill="1" applyBorder="1" applyAlignment="1">
      <x:alignment vertical="center" wrapText="1"/>
    </x:xf>
    <x:xf numFmtId="0" fontId="9" fillId="7" borderId="3" xfId="0" applyNumberFormat="1" applyFont="1" applyFill="1" applyBorder="1" applyAlignment="1">
      <x:alignment vertical="center" wrapText="1"/>
    </x:xf>
    <x:xf numFmtId="0" fontId="9" fillId="7" borderId="13" xfId="0" applyNumberFormat="1" applyFont="1" applyFill="1" applyBorder="1" applyAlignment="1">
      <x:alignment vertical="center" wrapText="1"/>
    </x:xf>
    <x:xf numFmtId="0" fontId="9" fillId="7" borderId="10" xfId="0" applyNumberFormat="1" applyFont="1" applyFill="1" applyBorder="1" applyAlignment="1">
      <x:alignment vertical="top" wrapText="1"/>
    </x:xf>
    <x:xf numFmtId="0" fontId="9" fillId="7" borderId="15" xfId="0" applyNumberFormat="1" applyFont="1" applyFill="1" applyBorder="1" applyAlignment="1">
      <x:alignment vertical="top" wrapText="1"/>
    </x:xf>
    <x:xf numFmtId="0" fontId="9" fillId="7" borderId="11" xfId="0" applyNumberFormat="1" applyFont="1" applyFill="1" applyBorder="1" applyAlignment="1">
      <x:alignment vertical="top" wrapText="1"/>
    </x:xf>
    <x:xf numFmtId="0" fontId="9" fillId="7" borderId="16" xfId="0" applyNumberFormat="1" applyFont="1" applyFill="1" applyBorder="1" applyAlignment="1">
      <x:alignment vertical="top" wrapText="1"/>
    </x:xf>
    <x:xf numFmtId="0" fontId="9" fillId="7" borderId="0" xfId="0" applyNumberFormat="1" applyFont="1" applyFill="1" applyBorder="1" applyAlignment="1">
      <x:alignment vertical="top" wrapText="1"/>
    </x:xf>
    <x:xf numFmtId="0" fontId="9" fillId="7" borderId="17" xfId="0" applyNumberFormat="1" applyFont="1" applyFill="1" applyBorder="1" applyAlignment="1">
      <x:alignment vertical="top" wrapText="1"/>
    </x:xf>
    <x:xf numFmtId="0" fontId="9" fillId="7" borderId="12" xfId="0" applyNumberFormat="1" applyFont="1" applyFill="1" applyBorder="1" applyAlignment="1">
      <x:alignment vertical="top" wrapText="1"/>
    </x:xf>
    <x:xf numFmtId="0" fontId="9" fillId="7" borderId="3" xfId="0" applyNumberFormat="1" applyFont="1" applyFill="1" applyBorder="1" applyAlignment="1">
      <x:alignment vertical="top" wrapText="1"/>
    </x:xf>
    <x:xf numFmtId="0" fontId="9" fillId="7" borderId="13" xfId="0" applyNumberFormat="1" applyFont="1" applyFill="1" applyBorder="1" applyAlignment="1">
      <x:alignment vertical="top" wrapText="1"/>
    </x:xf>
  </x:cellXfs>
  <x:cellStyles count="1">
    <x:cellStyle name="Normal" xfId="0"/>
  </x:cellStyles>
  <x:dxfs count="16"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8A5A00"/>
      </x:font>
      <x:fill>
        <x:patternFill patternType="solid">
          <x:bgColor rgb="FFFCECC9"/>
        </x:patternFill>
      </x:fill>
    </x:dxf>
    <x:dxf>
      <x:font>
        <x:b/>
        <x:color rgb="FF8A5A00"/>
      </x:font>
      <x:fill>
        <x:patternFill patternType="solid">
          <x:bgColor rgb="FFFCECC9"/>
        </x:patternFill>
      </x:fill>
    </x:dxf>
    <x:dxf>
      <x:font>
        <x:b/>
        <x:color rgb="FF8A5A00"/>
      </x:font>
      <x:fill>
        <x:patternFill patternType="solid">
          <x:bgColor rgb="FFFCECC9"/>
        </x:patternFill>
      </x:fill>
    </x:dxf>
    <x:dxf>
      <x:font>
        <x:color rgb="FF35682D"/>
      </x:font>
      <x:fill>
        <x:patternFill patternType="solid">
          <x:bgColor rgb="FFE2F0D9"/>
        </x:patternFill>
      </x:fill>
    </x:dxf>
    <x:dxf>
      <x:font>
        <x:color rgb="FF5D6670"/>
      </x:font>
      <x:fill>
        <x:patternFill patternType="solid">
          <x:bgColor rgb="FFF3F5F6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8A5A00"/>
      </x:font>
      <x:fill>
        <x:patternFill patternType="solid">
          <x:bgColor rgb="FFFCECC9"/>
        </x:patternFill>
      </x:fill>
    </x:dxf>
    <x:dxf>
      <x:font>
        <x:b/>
        <x:color rgb="FF8A5A00"/>
      </x:font>
      <x:fill>
        <x:patternFill patternType="solid">
          <x:bgColor rgb="FFFCECC9"/>
        </x:patternFill>
      </x:fill>
    </x:dxf>
    <x:dxf>
      <x:font>
        <x:b/>
        <x:color rgb="FF8A5A00"/>
      </x:font>
      <x:fill>
        <x:patternFill patternType="solid">
          <x:bgColor rgb="FFFCECC9"/>
        </x:patternFill>
      </x:fill>
    </x:dxf>
    <x:dxf>
      <x:font>
        <x:color rgb="FF35682D"/>
      </x:font>
      <x:fill>
        <x:patternFill patternType="solid">
          <x:bgColor rgb="FFE2F0D9"/>
        </x:patternFill>
      </x:fill>
    </x:dxf>
    <x:dxf>
      <x:font>
        <x:color rgb="FFB42318"/>
      </x:font>
      <x:fill>
        <x:patternFill patternType="solid">
          <x:bgColor rgb="FFFDE9E7"/>
        </x:patternFill>
      </x:fill>
    </x:dxf>
    <x:dxf>
      <x:font>
        <x:b/>
        <x:color rgb="FF8A5A00"/>
      </x:font>
      <x:fill>
        <x:patternFill patternType="solid">
          <x:bgColor rgb="FFFCECC9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0264f3dadf4c90" /><Relationship Type="http://schemas.openxmlformats.org/officeDocument/2006/relationships/theme" Target="/xl/theme/theme1.xml" Id="Rfe3597ad5ed0429d" /><Relationship Type="http://schemas.openxmlformats.org/officeDocument/2006/relationships/sharedStrings" Target="/xl/sharedStrings.xml" Id="R0cc02719abda4efe" /><Relationship Type="http://schemas.openxmlformats.org/officeDocument/2006/relationships/worksheet" Target="/xl/worksheets/sheet1.xml" Id="Rcff77f985f084508" /><Relationship Type="http://schemas.openxmlformats.org/officeDocument/2006/relationships/worksheet" Target="/xl/worksheets/sheet2.xml" Id="R0e302cd8dd8140ed" /><Relationship Type="http://schemas.openxmlformats.org/officeDocument/2006/relationships/worksheet" Target="/xl/worksheets/sheet3.xml" Id="R602aaa942dc84df3" /><Relationship Type="http://schemas.openxmlformats.org/officeDocument/2006/relationships/worksheet" Target="/xl/worksheets/sheet4.xml" Id="R053c31b68bfd4933" /><Relationship Type="http://schemas.openxmlformats.org/officeDocument/2006/relationships/worksheet" Target="/xl/worksheets/sheet5.xml" Id="R3262d7c441b44222" /><Relationship Type="http://schemas.openxmlformats.org/officeDocument/2006/relationships/worksheet" Target="/xl/worksheets/sheet6.xml" Id="R2ab29057d4144ca4" /></Relationships>
</file>

<file path=xl/tables/table1.xml><?xml version="1.0" encoding="utf-8"?>
<x:table xmlns:x="http://schemas.openxmlformats.org/spreadsheetml/2006/main" id="1" name="SupplierAuditChecklistTable" displayName="SupplierAuditChecklistTable" ref="A6:L86" headerRowCount="1" totalsRowCount="0" totalsRowShown="0">
  <x:tableColumns count="12">
    <x:tableColumn id="1" name="Ref"/>
    <x:tableColumn id="2" name="Audit area"/>
    <x:tableColumn id="3" name="Audit question"/>
    <x:tableColumn id="4" name="Evidence to sample"/>
    <x:tableColumn id="5" name="Method"/>
    <x:tableColumn id="6" name="Applicability"/>
    <x:tableColumn id="7" name="Result"/>
    <x:tableColumn id="8" name="Score"/>
    <x:tableColumn id="9" name="Evidence ref"/>
    <x:tableColumn id="10" name="Finding ID"/>
    <x:tableColumn id="11" name="Auditor notes"/>
    <x:tableColumn id="12" name="Follow-up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upplierAuditFindingsTable" displayName="SupplierAuditFindingsTable" ref="A6:S157" headerRowCount="1" totalsRowCount="0" totalsRowShown="0">
  <x:tableColumns count="19">
    <x:tableColumn id="1" name="Finding ID"/>
    <x:tableColumn id="2" name="Audit ref"/>
    <x:tableColumn id="3" name="Audit area"/>
    <x:tableColumn id="4" name="Classification"/>
    <x:tableColumn id="5" name="Criterion or requirement"/>
    <x:tableColumn id="6" name="Observed condition"/>
    <x:tableColumn id="7" name="Objective evidence"/>
    <x:tableColumn id="8" name="Affected scope"/>
    <x:tableColumn id="9" name="Immediate containment"/>
    <x:tableColumn id="10" name="Root cause"/>
    <x:tableColumn id="11" name="Corrective action"/>
    <x:tableColumn id="12" name="Owner"/>
    <x:tableColumn id="13" name="Due date"/>
    <x:tableColumn id="14" name="Status"/>
    <x:tableColumn id="15" name="Verification method"/>
    <x:tableColumn id="16" name="Verification evidence"/>
    <x:tableColumn id="17" name="Verified by"/>
    <x:tableColumn id="18" name="Verified date"/>
    <x:tableColumn id="19" name="Closure decis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1.xml" Id="Rb61e6dcb82b0453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2.xml" Id="R64641c37aa784ebf" /></Relationships>
</file>

<file path=xl/worksheets/sheet1.xml><?xml version="1.0" encoding="utf-8"?>
<x:worksheet xmlns:x="http://schemas.openxmlformats.org/spreadsheetml/2006/main">
  <x:sheetPr>
    <x:tabColor rgb="FF1D5D86"/>
  </x:sheetPr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Building Material Supplier Audit Checklist</x:v>
      </x:c>
      <x:c r="B2" s="2"/>
      <x:c r="C2" s="2"/>
      <x:c r="D2" s="2"/>
      <x:c r="E2" s="2"/>
      <x:c r="F2" s="2"/>
      <x:c r="G2" s="2"/>
      <x:c r="H2" s="2"/>
    </x:row>
    <x:row r="3">
      <x:c r="A3" s="21" t="str">
        <x:v>Editable Excel template with 80 audit questions, evidence references, findings, corrective actions and a risk-aware dashboard</x:v>
      </x:c>
      <x:c r="B3" s="4"/>
      <x:c r="C3" s="4"/>
      <x:c r="D3" s="4"/>
      <x:c r="E3" s="4"/>
      <x:c r="F3" s="4"/>
      <x:c r="G3" s="4"/>
      <x:c r="H3" s="4"/>
    </x:row>
    <x:row r="4">
      <x:c r="A4" s="2"/>
      <x:c r="B4" s="2"/>
      <x:c r="C4" s="2"/>
      <x:c r="D4" s="2"/>
      <x:c r="E4" s="2"/>
      <x:c r="F4" s="2"/>
      <x:c r="G4" s="2"/>
      <x:c r="H4" s="2"/>
    </x:row>
    <x:row r="5" ht="15" hidden="0" customHeight="1">
      <x:c r="A5" s="17" t="str">
        <x:v>How to use this workbook</x:v>
      </x:c>
      <x:c r="B5" s="18"/>
      <x:c r="C5" s="18"/>
      <x:c r="D5" s="18"/>
      <x:c r="E5" s="18"/>
      <x:c r="F5" s="18"/>
      <x:c r="G5" s="18"/>
      <x:c r="H5" s="19"/>
    </x:row>
    <x:row r="6" ht="15" hidden="0" customHeight="1">
      <x:c r="A6" s="8" t="n">
        <x:v>1</x:v>
      </x:c>
      <x:c r="B6" s="13" t="str">
        <x:v>Agree the audit purpose, scope, decision authority, evidence rules and working definitions.</x:v>
      </x:c>
      <x:c r="C6" s="13"/>
      <x:c r="D6" s="13"/>
      <x:c r="E6" s="13"/>
      <x:c r="F6" s="13"/>
      <x:c r="G6" s="13"/>
      <x:c r="H6" s="13"/>
    </x:row>
    <x:row r="7" ht="15" hidden="0" customHeight="1">
      <x:c r="A7" s="8" t="n">
        <x:v>2</x:v>
      </x:c>
      <x:c r="B7" s="14" t="str">
        <x:v>Complete Supplier Profile with the legal entity, facility, product scope, audit type and known external providers.</x:v>
      </x:c>
      <x:c r="C7" s="14"/>
      <x:c r="D7" s="14"/>
      <x:c r="E7" s="14"/>
      <x:c r="F7" s="14"/>
      <x:c r="G7" s="14"/>
      <x:c r="H7" s="14"/>
    </x:row>
    <x:row r="8" ht="15" hidden="0" customHeight="1">
      <x:c r="A8" s="8" t="n">
        <x:v>3</x:v>
      </x:c>
      <x:c r="B8" s="14" t="str">
        <x:v>Review every Audit Checklist item. Change Applicability to Required or N/A as needed, then record a Result only after reviewing evidence.</x:v>
      </x:c>
      <x:c r="C8" s="14"/>
      <x:c r="D8" s="14"/>
      <x:c r="E8" s="14"/>
      <x:c r="F8" s="14"/>
      <x:c r="G8" s="14"/>
      <x:c r="H8" s="14"/>
    </x:row>
    <x:row r="9" ht="15" hidden="0" customHeight="1">
      <x:c r="A9" s="8" t="n">
        <x:v>4</x:v>
      </x:c>
      <x:c r="B9" s="14" t="str">
        <x:v>Use Evidence Ref and Finding ID to connect the checklist to files, photographs and the Findings and Actions sheet.</x:v>
      </x:c>
      <x:c r="C9" s="14"/>
      <x:c r="D9" s="14"/>
      <x:c r="E9" s="14"/>
      <x:c r="F9" s="14"/>
      <x:c r="G9" s="14"/>
      <x:c r="H9" s="14"/>
    </x:row>
    <x:row r="10" ht="15" hidden="0" customHeight="1">
      <x:c r="A10" s="8" t="n">
        <x:v>5</x:v>
      </x:c>
      <x:c r="B10" s="14" t="str">
        <x:v>For every observation or nonconformity, record criterion, condition, evidence, affected scope, containment, root cause, action and due date.</x:v>
      </x:c>
      <x:c r="C10" s="14"/>
      <x:c r="D10" s="14"/>
      <x:c r="E10" s="14"/>
      <x:c r="F10" s="14"/>
      <x:c r="G10" s="14"/>
      <x:c r="H10" s="14"/>
    </x:row>
    <x:row r="11" ht="15" hidden="0" customHeight="1">
      <x:c r="A11" s="8" t="n">
        <x:v>6</x:v>
      </x:c>
      <x:c r="B11" s="14" t="str">
        <x:v>Review Dashboard for completion, finding counts and areas requiring attention. The score is not automatic supplier approval.</x:v>
      </x:c>
      <x:c r="C11" s="14"/>
      <x:c r="D11" s="14"/>
      <x:c r="E11" s="14"/>
      <x:c r="F11" s="14"/>
      <x:c r="G11" s="14"/>
      <x:c r="H11" s="14"/>
    </x:row>
    <x:row r="12" ht="15" hidden="0" customHeight="1">
      <x:c r="A12" s="8" t="n">
        <x:v>7</x:v>
      </x:c>
      <x:c r="B12" s="14" t="str">
        <x:v>Verify implementation and effectiveness before changing an action to Closed or selecting Verified and Closed.</x:v>
      </x:c>
      <x:c r="C12" s="14"/>
      <x:c r="D12" s="14"/>
      <x:c r="E12" s="14"/>
      <x:c r="F12" s="14"/>
      <x:c r="G12" s="14"/>
      <x:c r="H12" s="14"/>
    </x:row>
    <x:row r="13" ht="15" hidden="0" customHeight="1">
      <x:c r="A13" s="8" t="n">
        <x:v>8</x:v>
      </x:c>
      <x:c r="B13" s="14" t="str">
        <x:v>Save issued versions under a controlled audit ID and date. Preserve earlier records rather than overwriting the decision trail.</x:v>
      </x:c>
      <x:c r="C13" s="14"/>
      <x:c r="D13" s="14"/>
      <x:c r="E13" s="14"/>
      <x:c r="F13" s="14"/>
      <x:c r="G13" s="14"/>
      <x:c r="H13" s="14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</x:row>
    <x:row r="16" ht="15" hidden="0" customHeight="1">
      <x:c r="A16" s="17" t="str">
        <x:v>Workbook map</x:v>
      </x:c>
      <x:c r="B16" s="18"/>
      <x:c r="C16" s="18"/>
      <x:c r="D16" s="18"/>
      <x:c r="E16" s="18"/>
      <x:c r="F16" s="18"/>
      <x:c r="G16" s="18"/>
      <x:c r="H16" s="19"/>
    </x:row>
    <x:row r="17" ht="15" hidden="0" customHeight="1">
      <x:c r="A17" s="10" t="str">
        <x:v>Sheet</x:v>
      </x:c>
      <x:c r="B17" s="10"/>
      <x:c r="C17" s="10" t="str">
        <x:v>Use</x:v>
      </x:c>
      <x:c r="D17" s="10"/>
      <x:c r="E17" s="10"/>
      <x:c r="F17" s="10" t="str">
        <x:v>Main control</x:v>
      </x:c>
      <x:c r="G17" s="10"/>
      <x:c r="H17" s="10"/>
    </x:row>
    <x:row r="18" ht="24" hidden="0" customHeight="1">
      <x:c r="A18" s="13" t="str">
        <x:v>Dashboard</x:v>
      </x:c>
      <x:c r="B18" s="13"/>
      <x:c r="C18" s="13" t="str">
        <x:v>Review completion, finding counts, action status and area summaries</x:v>
      </x:c>
      <x:c r="D18" s="13"/>
      <x:c r="E18" s="13"/>
      <x:c r="F18" s="13" t="str">
        <x:v>Critical, major, evidence-gap and incomplete-coverage rules remain visible outside the average</x:v>
      </x:c>
      <x:c r="G18" s="13"/>
      <x:c r="H18" s="13"/>
    </x:row>
    <x:row r="19" ht="24" hidden="0" customHeight="1">
      <x:c r="A19" s="14" t="str">
        <x:v>Supplier Profile</x:v>
      </x:c>
      <x:c r="B19" s="14"/>
      <x:c r="C19" s="14" t="str">
        <x:v>Record audit scope, supplier identity, facility and external-provider map</x:v>
      </x:c>
      <x:c r="D19" s="14"/>
      <x:c r="E19" s="14"/>
      <x:c r="F19" s="14" t="str">
        <x:v>Confirm the organization and location actually responsible for the proposed work</x:v>
      </x:c>
      <x:c r="G19" s="14"/>
      <x:c r="H19" s="14"/>
    </x:row>
    <x:row r="20" ht="15" hidden="0" customHeight="1">
      <x:c r="A20" s="14" t="str">
        <x:v>Audit Checklist</x:v>
      </x:c>
      <x:c r="B20" s="14"/>
      <x:c r="C20" s="14" t="str">
        <x:v>Answer 80 questions and reference evidence</x:v>
      </x:c>
      <x:c r="D20" s="14"/>
      <x:c r="E20" s="14"/>
      <x:c r="F20" s="14" t="str">
        <x:v>Blank results are unassessed; N/A must be selected in Applicability</x:v>
      </x:c>
      <x:c r="G20" s="14"/>
      <x:c r="H20" s="14"/>
    </x:row>
    <x:row r="21" ht="24" hidden="0" customHeight="1">
      <x:c r="A21" s="14" t="str">
        <x:v>Findings &amp; Actions</x:v>
      </x:c>
      <x:c r="B21" s="14"/>
      <x:c r="C21" s="14" t="str">
        <x:v>Document issues, containment, root cause, action and verification</x:v>
      </x:c>
      <x:c r="D21" s="14"/>
      <x:c r="E21" s="14"/>
      <x:c r="F21" s="14" t="str">
        <x:v>Delete the example row before live use; do not close on a promise alone</x:v>
      </x:c>
      <x:c r="G21" s="14"/>
      <x:c r="H21" s="14"/>
    </x:row>
    <x:row r="22" ht="15" hidden="0" customHeight="1">
      <x:c r="A22" s="14" t="str">
        <x:v>Lists &amp; Definitions</x:v>
      </x:c>
      <x:c r="B22" s="14"/>
      <x:c r="C22" s="14" t="str">
        <x:v>Review dropdown meanings, scoring and source notes</x:v>
      </x:c>
      <x:c r="D22" s="14"/>
      <x:c r="E22" s="14"/>
      <x:c r="F22" s="14" t="str">
        <x:v>Project procedure and authority govern final terms and decisions</x:v>
      </x:c>
      <x:c r="G22" s="14"/>
      <x:c r="H22" s="14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</x:row>
    <x:row r="25" ht="15" hidden="0" customHeight="1">
      <x:c r="A25" s="17" t="str">
        <x:v>Input and score key</x:v>
      </x:c>
      <x:c r="B25" s="18"/>
      <x:c r="C25" s="18"/>
      <x:c r="D25" s="18"/>
      <x:c r="E25" s="18"/>
      <x:c r="F25" s="18"/>
      <x:c r="G25" s="18"/>
      <x:c r="H25" s="19"/>
    </x:row>
    <x:row r="26" ht="15" hidden="0" customHeight="1">
      <x:c r="A26" s="24" t="str">
        <x:v>Yellow cells — editable input</x:v>
      </x:c>
      <x:c r="B26" s="24"/>
      <x:c r="C26" s="20" t="str">
        <x:v>Conforming = 3</x:v>
      </x:c>
      <x:c r="D26" s="20"/>
      <x:c r="E26" s="20" t="str">
        <x:v>Observation = 2</x:v>
      </x:c>
      <x:c r="F26" s="20"/>
      <x:c r="G26" s="20" t="str">
        <x:v>Minor NC = 1</x:v>
      </x:c>
      <x:c r="H26" s="20"/>
    </x:row>
    <x:row r="27" ht="15" hidden="0" customHeight="1">
      <x:c r="A27" s="25" t="str">
        <x:v>Pale red — critical or major attention</x:v>
      </x:c>
      <x:c r="B27" s="25"/>
      <x:c r="C27" s="20" t="str">
        <x:v>Major NC = 0</x:v>
      </x:c>
      <x:c r="D27" s="20"/>
      <x:c r="E27" s="20" t="str">
        <x:v>Critical NC = 0</x:v>
      </x:c>
      <x:c r="F27" s="20"/>
      <x:c r="G27" s="20" t="str">
        <x:v>Not Verified = 0</x:v>
      </x:c>
      <x:c r="H27" s="20"/>
    </x:row>
    <x:row r="28" ht="15" hidden="0" customHeight="1">
      <x:c r="A28" s="20" t="str">
        <x:v>Important — N/A is excluded. A critical or major finding is never cancelled by a high average score.</x:v>
      </x:c>
      <x:c r="B28" s="20"/>
      <x:c r="C28" s="20"/>
      <x:c r="D28" s="20"/>
      <x:c r="E28" s="20"/>
      <x:c r="F28" s="20"/>
      <x:c r="G28" s="20"/>
      <x:c r="H28" s="20"/>
    </x:row>
  </x:sheetData>
  <x:mergeCells>
    <x:mergeCell ref="A5:H5"/>
    <x:mergeCell ref="B6:H6"/>
    <x:mergeCell ref="B7:H7"/>
    <x:mergeCell ref="B8:H8"/>
    <x:mergeCell ref="B9:H9"/>
    <x:mergeCell ref="B10:H10"/>
    <x:mergeCell ref="B11:H11"/>
    <x:mergeCell ref="B12:H12"/>
    <x:mergeCell ref="B13:H13"/>
    <x:mergeCell ref="A16:H16"/>
    <x:mergeCell ref="A17:B17"/>
    <x:mergeCell ref="C17:E17"/>
    <x:mergeCell ref="F17:H17"/>
    <x:mergeCell ref="A18:B18"/>
    <x:mergeCell ref="C18:E18"/>
    <x:mergeCell ref="F18:H18"/>
    <x:mergeCell ref="A19:B19"/>
    <x:mergeCell ref="C19:E19"/>
    <x:mergeCell ref="F19:H19"/>
    <x:mergeCell ref="A20:B20"/>
    <x:mergeCell ref="C20:E20"/>
    <x:mergeCell ref="F20:H20"/>
    <x:mergeCell ref="A21:B21"/>
    <x:mergeCell ref="C21:E21"/>
    <x:mergeCell ref="F21:H21"/>
    <x:mergeCell ref="A22:B22"/>
    <x:mergeCell ref="C22:E22"/>
    <x:mergeCell ref="F22:H22"/>
    <x:mergeCell ref="A25:H25"/>
    <x:mergeCell ref="A26:B26"/>
    <x:mergeCell ref="C26:D26"/>
    <x:mergeCell ref="E26:F26"/>
    <x:mergeCell ref="G26:H26"/>
    <x:mergeCell ref="A27:B27"/>
    <x:mergeCell ref="C27:D27"/>
    <x:mergeCell ref="E27:F27"/>
    <x:mergeCell ref="G27:H27"/>
    <x:mergeCell ref="A28:H2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8324A"/>
  </x:sheetPr>
  <x:sheetViews>
    <x:sheetView showGridLines="0" workbookViewId="0"/>
  </x:sheetViews>
  <x:sheetFormatPr defaultRowHeight="15"/>
  <x:cols>
    <x:col min="1" max="1" width="37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3" hidden="0" customWidth="1"/>
    <x:col min="10" max="10" width="19" hidden="0" customWidth="1"/>
    <x:col min="11" max="11" width="19" hidden="0" customWidth="1"/>
    <x:col min="12" max="12" width="1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3" t="str">
        <x:v>Supplier Audit Dashboard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5" t="str">
        <x:v>Review completion and exceptions first. The indicative score does not approve a supplier or override individual findings.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15" hidden="0" customHeight="1">
      <x:c r="A5" s="42" t="str">
        <x:v>Audit ID</x:v>
      </x:c>
      <x:c r="B5" s="22" t="str">
        <x:f>IF('Supplier Profile'!B6="","",'Supplier Profile'!B6)</x:f>
      </x:c>
      <x:c r="C5" s="2"/>
      <x:c r="D5" s="42" t="str">
        <x:v>Supplier</x:v>
      </x:c>
      <x:c r="E5" s="22" t="str">
        <x:f>IF('Supplier Profile'!B10="","",'Supplier Profile'!B10)</x:f>
      </x:c>
      <x:c r="F5" s="2"/>
      <x:c r="G5" s="42" t="str">
        <x:v>Audit date</x:v>
      </x:c>
      <x:c r="H5" s="43" t="str">
        <x:f>IF('Supplier Profile'!B8="","",'Supplier Profile'!B8)</x:f>
      </x:c>
      <x:c r="I5" s="2"/>
      <x:c r="J5" s="42" t="str">
        <x:v>Audit type</x:v>
      </x:c>
      <x:c r="K5" s="22" t="str">
        <x:f>IF('Supplier Profile'!B9="","",'Supplier Profile'!B9)</x:f>
      </x:c>
      <x:c r="L5" s="2"/>
    </x:row>
    <x:row r="6" ht="15" hidden="0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15" hidden="0" customHeight="1">
      <x:c r="A7" s="47" t="str">
        <x:v>Completion</x:v>
      </x:c>
      <x:c r="B7" s="48"/>
      <x:c r="C7" s="2"/>
      <x:c r="D7" s="47" t="str">
        <x:v>Indicative conformity</x:v>
      </x:c>
      <x:c r="E7" s="48"/>
      <x:c r="F7" s="2"/>
      <x:c r="G7" s="47" t="str">
        <x:v>Critical findings</x:v>
      </x:c>
      <x:c r="H7" s="48"/>
      <x:c r="I7" s="2"/>
      <x:c r="J7" s="47" t="str">
        <x:v>Major findings</x:v>
      </x:c>
      <x:c r="K7" s="48"/>
      <x:c r="L7" s="2"/>
    </x:row>
    <x:row r="8" ht="15" hidden="0" customHeight="1">
      <x:c r="A8" s="83" t="n">
        <x:f>IF(COUNTIF('Audit Checklist'!$F$7:$F$86,"&lt;&gt;N/A")=0,0,(COUNTIFS('Audit Checklist'!$F$7:$F$86,"&lt;&gt;N/A",'Audit Checklist'!$G$7:$G$86,"Conforming")+COUNTIFS('Audit Checklist'!$F$7:$F$86,"&lt;&gt;N/A",'Audit Checklist'!$G$7:$G$86,"Observation")+COUNTIFS('Audit Checklist'!$F$7:$F$86,"&lt;&gt;N/A",'Audit Checklist'!$G$7:$G$86,"Minor NC")+COUNTIFS('Audit Checklist'!$F$7:$F$86,"&lt;&gt;N/A",'Audit Checklist'!$G$7:$G$86,"Major NC")+COUNTIFS('Audit Checklist'!$F$7:$F$86,"&lt;&gt;N/A",'Audit Checklist'!$G$7:$G$86,"Critical NC")+COUNTIFS('Audit Checklist'!$F$7:$F$86,"&lt;&gt;N/A",'Audit Checklist'!$G$7:$G$86,"Not Verified"))/COUNTIF('Audit Checklist'!$F$7:$F$86,"&lt;&gt;N/A"))</x:f>
        <x:v>0</x:v>
      </x:c>
      <x:c r="B8" s="84"/>
      <x:c r="C8" s="2"/>
      <x:c r="D8" s="83" t="str">
        <x:f>IF((COUNTIFS('Audit Checklist'!$F$7:$F$86,"&lt;&gt;N/A",'Audit Checklist'!$G$7:$G$86,"Conforming")+COUNTIFS('Audit Checklist'!$F$7:$F$86,"&lt;&gt;N/A",'Audit Checklist'!$G$7:$G$86,"Observation")+COUNTIFS('Audit Checklist'!$F$7:$F$86,"&lt;&gt;N/A",'Audit Checklist'!$G$7:$G$86,"Minor NC")+COUNTIFS('Audit Checklist'!$F$7:$F$86,"&lt;&gt;N/A",'Audit Checklist'!$G$7:$G$86,"Major NC")+COUNTIFS('Audit Checklist'!$F$7:$F$86,"&lt;&gt;N/A",'Audit Checklist'!$G$7:$G$86,"Critical NC")+COUNTIFS('Audit Checklist'!$F$7:$F$86,"&lt;&gt;N/A",'Audit Checklist'!$G$7:$G$86,"Not Verified"))=0,"n.a.",SUM('Audit Checklist'!$H$7:$H$86)/((COUNTIFS('Audit Checklist'!$F$7:$F$86,"&lt;&gt;N/A",'Audit Checklist'!$G$7:$G$86,"Conforming")+COUNTIFS('Audit Checklist'!$F$7:$F$86,"&lt;&gt;N/A",'Audit Checklist'!$G$7:$G$86,"Observation")+COUNTIFS('Audit Checklist'!$F$7:$F$86,"&lt;&gt;N/A",'Audit Checklist'!$G$7:$G$86,"Minor NC")+COUNTIFS('Audit Checklist'!$F$7:$F$86,"&lt;&gt;N/A",'Audit Checklist'!$G$7:$G$86,"Major NC")+COUNTIFS('Audit Checklist'!$F$7:$F$86,"&lt;&gt;N/A",'Audit Checklist'!$G$7:$G$86,"Critical NC")+COUNTIFS('Audit Checklist'!$F$7:$F$86,"&lt;&gt;N/A",'Audit Checklist'!$G$7:$G$86,"Not Verified"))*3))</x:f>
        <x:v>n.a.</x:v>
      </x:c>
      <x:c r="E8" s="84"/>
      <x:c r="F8" s="2"/>
      <x:c r="G8" s="63" t="n">
        <x:f>COUNTIF('Audit Checklist'!$G$7:$G$86,"Critical NC")</x:f>
        <x:v>0</x:v>
      </x:c>
      <x:c r="H8" s="64"/>
      <x:c r="I8" s="2"/>
      <x:c r="J8" s="63" t="n">
        <x:f>COUNTIF('Audit Checklist'!$G$7:$G$86,"Major NC")</x:f>
        <x:v>0</x:v>
      </x:c>
      <x:c r="K8" s="64"/>
      <x:c r="L8" s="2"/>
    </x:row>
    <x:row r="9" ht="15" hidden="0" customHeight="1">
      <x:c r="A9" s="85"/>
      <x:c r="B9" s="86"/>
      <x:c r="C9" s="2"/>
      <x:c r="D9" s="85"/>
      <x:c r="E9" s="86"/>
      <x:c r="F9" s="2"/>
      <x:c r="G9" s="65"/>
      <x:c r="H9" s="66"/>
      <x:c r="I9" s="2"/>
      <x:c r="J9" s="65"/>
      <x:c r="K9" s="66"/>
      <x:c r="L9" s="2"/>
    </x:row>
    <x:row r="10" ht="15" hidden="0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15" hidden="0" customHeight="1">
      <x:c r="A11" s="47" t="str">
        <x:v>Not verified</x:v>
      </x:c>
      <x:c r="B11" s="48"/>
      <x:c r="C11" s="2"/>
      <x:c r="D11" s="47" t="str">
        <x:v>Open actions</x:v>
      </x:c>
      <x:c r="E11" s="48"/>
      <x:c r="F11" s="2"/>
      <x:c r="G11" s="47" t="str">
        <x:v>Overdue actions</x:v>
      </x:c>
      <x:c r="H11" s="48"/>
      <x:c r="I11" s="2"/>
      <x:c r="J11" s="47" t="str">
        <x:v>Audit attention status</x:v>
      </x:c>
      <x:c r="K11" s="78"/>
      <x:c r="L11" s="48"/>
    </x:row>
    <x:row r="12" ht="15" hidden="0" customHeight="1">
      <x:c r="A12" s="73" t="n">
        <x:f>COUNTIF('Audit Checklist'!$G$7:$G$86,"Not Verified")</x:f>
        <x:v>0</x:v>
      </x:c>
      <x:c r="B12" s="74"/>
      <x:c r="C12" s="2"/>
      <x:c r="D12" s="73" t="n">
        <x:f>COUNTIFS('Findings &amp; Actions'!$A$7:$A$157,"&lt;&gt;EXAMPLE-F-001",'Findings &amp; Actions'!$N$7:$N$157,"Open")+COUNTIFS('Findings &amp; Actions'!$A$7:$A$157,"&lt;&gt;EXAMPLE-F-001",'Findings &amp; Actions'!$N$7:$N$157,"Containment in Progress")+COUNTIFS('Findings &amp; Actions'!$A$7:$A$157,"&lt;&gt;EXAMPLE-F-001",'Findings &amp; Actions'!$N$7:$N$157,"Awaiting Supplier Action")+COUNTIFS('Findings &amp; Actions'!$A$7:$A$157,"&lt;&gt;EXAMPLE-F-001",'Findings &amp; Actions'!$N$7:$N$157,"Awaiting Verification")+COUNTIFS('Findings &amp; Actions'!$A$7:$A$157,"&lt;&gt;EXAMPLE-F-001",'Findings &amp; Actions'!$N$7:$N$157,"On Hold")</x:f>
        <x:v>0</x:v>
      </x:c>
      <x:c r="E12" s="74"/>
      <x:c r="F12" s="2"/>
      <x:c r="G12" s="63" t="n">
        <x:f>COUNTIFS('Findings &amp; Actions'!$A$7:$A$157,"&lt;&gt;EXAMPLE-F-001",'Findings &amp; Actions'!$M$7:$M$157,"&gt;0",'Findings &amp; Actions'!$M$7:$M$157,"&lt;"&amp;TODAY(),'Findings &amp; Actions'!$N$7:$N$157,"Open")+COUNTIFS('Findings &amp; Actions'!$A$7:$A$157,"&lt;&gt;EXAMPLE-F-001",'Findings &amp; Actions'!$M$7:$M$157,"&gt;0",'Findings &amp; Actions'!$M$7:$M$157,"&lt;"&amp;TODAY(),'Findings &amp; Actions'!$N$7:$N$157,"Containment in Progress")+COUNTIFS('Findings &amp; Actions'!$A$7:$A$157,"&lt;&gt;EXAMPLE-F-001",'Findings &amp; Actions'!$M$7:$M$157,"&gt;0",'Findings &amp; Actions'!$M$7:$M$157,"&lt;"&amp;TODAY(),'Findings &amp; Actions'!$N$7:$N$157,"Awaiting Supplier Action")+COUNTIFS('Findings &amp; Actions'!$A$7:$A$157,"&lt;&gt;EXAMPLE-F-001",'Findings &amp; Actions'!$M$7:$M$157,"&gt;0",'Findings &amp; Actions'!$M$7:$M$157,"&lt;"&amp;TODAY(),'Findings &amp; Actions'!$N$7:$N$157,"Awaiting Verification")+COUNTIFS('Findings &amp; Actions'!$A$7:$A$157,"&lt;&gt;EXAMPLE-F-001",'Findings &amp; Actions'!$M$7:$M$157,"&gt;0",'Findings &amp; Actions'!$M$7:$M$157,"&lt;"&amp;TODAY(),'Findings &amp; Actions'!$N$7:$N$157,"On Hold")</x:f>
        <x:v>0</x:v>
      </x:c>
      <x:c r="H12" s="64"/>
      <x:c r="I12" s="2"/>
      <x:c r="J12" s="54" t="str">
        <x:f>IF(COUNTIF('Audit Checklist'!$G$7:$G$86,"Critical NC")&gt;0,"Escalate critical findings",IF(COUNTIF('Audit Checklist'!$G$7:$G$86,"Major NC")&gt;0,"Review major findings",IF(COUNTIF('Audit Checklist'!$G$7:$G$86,"Not Verified")&gt;0,"Close evidence gaps",IF((COUNTIFS('Audit Checklist'!$F$7:$F$86,"&lt;&gt;N/A",'Audit Checklist'!$G$7:$G$86,"Conforming")+COUNTIFS('Audit Checklist'!$F$7:$F$86,"&lt;&gt;N/A",'Audit Checklist'!$G$7:$G$86,"Observation")+COUNTIFS('Audit Checklist'!$F$7:$F$86,"&lt;&gt;N/A",'Audit Checklist'!$G$7:$G$86,"Minor NC")+COUNTIFS('Audit Checklist'!$F$7:$F$86,"&lt;&gt;N/A",'Audit Checklist'!$G$7:$G$86,"Major NC")+COUNTIFS('Audit Checklist'!$F$7:$F$86,"&lt;&gt;N/A",'Audit Checklist'!$G$7:$G$86,"Critical NC")+COUNTIFS('Audit Checklist'!$F$7:$F$86,"&lt;&gt;N/A",'Audit Checklist'!$G$7:$G$86,"Not Verified"))&lt;COUNTIF('Audit Checklist'!$F$7:$F$86,"&lt;&gt;N/A"),"Complete the audit checklist",IF(COUNTIF('Audit Checklist'!$G$7:$G$86,"Minor NC")+COUNTIF('Audit Checklist'!$G$7:$G$86,"Observation")&gt;0,"Follow-up required","Review for project decision")))))</x:f>
        <x:v>Complete the audit checklist</x:v>
      </x:c>
      <x:c r="K12" s="81"/>
      <x:c r="L12" s="55"/>
    </x:row>
    <x:row r="13" ht="15" hidden="0" customHeight="1">
      <x:c r="A13" s="75"/>
      <x:c r="B13" s="76"/>
      <x:c r="C13" s="2"/>
      <x:c r="D13" s="75"/>
      <x:c r="E13" s="76"/>
      <x:c r="F13" s="2"/>
      <x:c r="G13" s="65"/>
      <x:c r="H13" s="66"/>
      <x:c r="I13" s="2"/>
      <x:c r="J13" s="56"/>
      <x:c r="K13" s="82"/>
      <x:c r="L13" s="57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</x:row>
    <x:row r="16" ht="15" hidden="0" customHeight="1">
      <x:c r="A16" s="10" t="str">
        <x:v>Audit area</x:v>
      </x:c>
      <x:c r="B16" s="10" t="str">
        <x:v>Items</x:v>
      </x:c>
      <x:c r="C16" s="10" t="str">
        <x:v>Reviewed</x:v>
      </x:c>
      <x:c r="D16" s="10" t="str">
        <x:v>Conforming</x:v>
      </x:c>
      <x:c r="E16" s="10" t="str">
        <x:v>Minor NC</x:v>
      </x:c>
      <x:c r="F16" s="10" t="str">
        <x:v>Major or Critical</x:v>
      </x:c>
      <x:c r="G16" s="10" t="str">
        <x:v>Not Verified</x:v>
      </x:c>
      <x:c r="H16" s="10" t="str">
        <x:v>Indicative score</x:v>
      </x:c>
      <x:c r="I16" s="2"/>
      <x:c r="J16" s="17" t="str">
        <x:v>How to read this dashboard</x:v>
      </x:c>
      <x:c r="K16" s="18"/>
      <x:c r="L16" s="19"/>
    </x:row>
    <x:row r="17" ht="15" hidden="0" customHeight="1">
      <x:c r="A17" s="13" t="str">
        <x:v>Legal identity and facility</x:v>
      </x:c>
      <x:c r="B17" s="13" t="n">
        <x:f>COUNTIF('Audit Checklist'!$B$7:$B$86,A17)</x:f>
        <x:v>6</x:v>
      </x:c>
      <x:c r="C17" s="13" t="n">
        <x:f>COUNTIFS('Audit Checklist'!$B$7:$B$86,A17,'Audit Checklist'!$F$7:$F$86,"&lt;&gt;N/A",'Audit Checklist'!$G$7:$G$86,"Conforming")+COUNTIFS('Audit Checklist'!$B$7:$B$86,A17,'Audit Checklist'!$F$7:$F$86,"&lt;&gt;N/A",'Audit Checklist'!$G$7:$G$86,"Observation")+COUNTIFS('Audit Checklist'!$B$7:$B$86,A17,'Audit Checklist'!$F$7:$F$86,"&lt;&gt;N/A",'Audit Checklist'!$G$7:$G$86,"Minor NC")+COUNTIFS('Audit Checklist'!$B$7:$B$86,A17,'Audit Checklist'!$F$7:$F$86,"&lt;&gt;N/A",'Audit Checklist'!$G$7:$G$86,"Major NC")+COUNTIFS('Audit Checklist'!$B$7:$B$86,A17,'Audit Checklist'!$F$7:$F$86,"&lt;&gt;N/A",'Audit Checklist'!$G$7:$G$86,"Critical NC")+COUNTIFS('Audit Checklist'!$B$7:$B$86,A17,'Audit Checklist'!$F$7:$F$86,"&lt;&gt;N/A",'Audit Checklist'!$G$7:$G$86,"Not Verified")</x:f>
        <x:v>0</x:v>
      </x:c>
      <x:c r="D17" s="13" t="n">
        <x:f>COUNTIFS('Audit Checklist'!$B$7:$B$86,A17,'Audit Checklist'!$G$7:$G$86,"Conforming")</x:f>
        <x:v>0</x:v>
      </x:c>
      <x:c r="E17" s="13" t="n">
        <x:f>COUNTIFS('Audit Checklist'!$B$7:$B$86,A17,'Audit Checklist'!$G$7:$G$86,"Minor NC")</x:f>
        <x:v>0</x:v>
      </x:c>
      <x:c r="F17" s="13" t="n">
        <x:f>COUNTIFS('Audit Checklist'!$B$7:$B$86,A17,'Audit Checklist'!$G$7:$G$86,"Major NC")+COUNTIFS('Audit Checklist'!$B$7:$B$86,A17,'Audit Checklist'!$G$7:$G$86,"Critical NC")</x:f>
        <x:v>0</x:v>
      </x:c>
      <x:c r="G17" s="13" t="n">
        <x:f>COUNTIFS('Audit Checklist'!$B$7:$B$86,A17,'Audit Checklist'!$G$7:$G$86,"Not Verified")</x:f>
        <x:v>0</x:v>
      </x:c>
      <x:c r="H17" s="87" t="str">
        <x:f>IF(C17=0,"",SUMIFS('Audit Checklist'!$H$7:$H$86,'Audit Checklist'!$B$7:$B$86,A17)/(C17*3))</x:f>
      </x:c>
      <x:c r="I17" s="2"/>
      <x:c r="J17" s="108" t="str">
        <x:v>Completion shows applicable questions with a recorded result.</x:v>
      </x:c>
      <x:c r="K17" s="109"/>
      <x:c r="L17" s="110"/>
    </x:row>
    <x:row r="18" ht="15" hidden="0" customHeight="1">
      <x:c r="A18" s="14" t="str">
        <x:v>Organization and responsibility</x:v>
      </x:c>
      <x:c r="B18" s="14" t="n">
        <x:f>COUNTIF('Audit Checklist'!$B$7:$B$86,A18)</x:f>
        <x:v>5</x:v>
      </x:c>
      <x:c r="C18" s="14" t="n">
        <x:f>COUNTIFS('Audit Checklist'!$B$7:$B$86,A18,'Audit Checklist'!$F$7:$F$86,"&lt;&gt;N/A",'Audit Checklist'!$G$7:$G$86,"Conforming")+COUNTIFS('Audit Checklist'!$B$7:$B$86,A18,'Audit Checklist'!$F$7:$F$86,"&lt;&gt;N/A",'Audit Checklist'!$G$7:$G$86,"Observation")+COUNTIFS('Audit Checklist'!$B$7:$B$86,A18,'Audit Checklist'!$F$7:$F$86,"&lt;&gt;N/A",'Audit Checklist'!$G$7:$G$86,"Minor NC")+COUNTIFS('Audit Checklist'!$B$7:$B$86,A18,'Audit Checklist'!$F$7:$F$86,"&lt;&gt;N/A",'Audit Checklist'!$G$7:$G$86,"Major NC")+COUNTIFS('Audit Checklist'!$B$7:$B$86,A18,'Audit Checklist'!$F$7:$F$86,"&lt;&gt;N/A",'Audit Checklist'!$G$7:$G$86,"Critical NC")+COUNTIFS('Audit Checklist'!$B$7:$B$86,A18,'Audit Checklist'!$F$7:$F$86,"&lt;&gt;N/A",'Audit Checklist'!$G$7:$G$86,"Not Verified")</x:f>
        <x:v>0</x:v>
      </x:c>
      <x:c r="D18" s="14" t="n">
        <x:f>COUNTIFS('Audit Checklist'!$B$7:$B$86,A18,'Audit Checklist'!$G$7:$G$86,"Conforming")</x:f>
        <x:v>0</x:v>
      </x:c>
      <x:c r="E18" s="14" t="n">
        <x:f>COUNTIFS('Audit Checklist'!$B$7:$B$86,A18,'Audit Checklist'!$G$7:$G$86,"Minor NC")</x:f>
        <x:v>0</x:v>
      </x:c>
      <x:c r="F18" s="14" t="n">
        <x:f>COUNTIFS('Audit Checklist'!$B$7:$B$86,A18,'Audit Checklist'!$G$7:$G$86,"Major NC")+COUNTIFS('Audit Checklist'!$B$7:$B$86,A18,'Audit Checklist'!$G$7:$G$86,"Critical NC")</x:f>
        <x:v>0</x:v>
      </x:c>
      <x:c r="G18" s="14" t="n">
        <x:f>COUNTIFS('Audit Checklist'!$B$7:$B$86,A18,'Audit Checklist'!$G$7:$G$86,"Not Verified")</x:f>
        <x:v>0</x:v>
      </x:c>
      <x:c r="H18" s="88" t="str">
        <x:f>IF(C18=0,"",SUMIFS('Audit Checklist'!$H$7:$H$86,'Audit Checklist'!$B$7:$B$86,A18)/(C18*3))</x:f>
      </x:c>
      <x:c r="I18" s="2"/>
      <x:c r="J18" s="111" t="str">
        <x:v>Indicative conformity uses 3, 2, 1 and 0 points. It is not automatic approval.</x:v>
      </x:c>
      <x:c r="K18" s="112"/>
      <x:c r="L18" s="113"/>
    </x:row>
    <x:row r="19" ht="15" hidden="0" customHeight="1">
      <x:c r="A19" s="14" t="str">
        <x:v>Product scope and similar experience</x:v>
      </x:c>
      <x:c r="B19" s="14" t="n">
        <x:f>COUNTIF('Audit Checklist'!$B$7:$B$86,A19)</x:f>
        <x:v>5</x:v>
      </x:c>
      <x:c r="C19" s="14" t="n">
        <x:f>COUNTIFS('Audit Checklist'!$B$7:$B$86,A19,'Audit Checklist'!$F$7:$F$86,"&lt;&gt;N/A",'Audit Checklist'!$G$7:$G$86,"Conforming")+COUNTIFS('Audit Checklist'!$B$7:$B$86,A19,'Audit Checklist'!$F$7:$F$86,"&lt;&gt;N/A",'Audit Checklist'!$G$7:$G$86,"Observation")+COUNTIFS('Audit Checklist'!$B$7:$B$86,A19,'Audit Checklist'!$F$7:$F$86,"&lt;&gt;N/A",'Audit Checklist'!$G$7:$G$86,"Minor NC")+COUNTIFS('Audit Checklist'!$B$7:$B$86,A19,'Audit Checklist'!$F$7:$F$86,"&lt;&gt;N/A",'Audit Checklist'!$G$7:$G$86,"Major NC")+COUNTIFS('Audit Checklist'!$B$7:$B$86,A19,'Audit Checklist'!$F$7:$F$86,"&lt;&gt;N/A",'Audit Checklist'!$G$7:$G$86,"Critical NC")+COUNTIFS('Audit Checklist'!$B$7:$B$86,A19,'Audit Checklist'!$F$7:$F$86,"&lt;&gt;N/A",'Audit Checklist'!$G$7:$G$86,"Not Verified")</x:f>
        <x:v>0</x:v>
      </x:c>
      <x:c r="D19" s="14" t="n">
        <x:f>COUNTIFS('Audit Checklist'!$B$7:$B$86,A19,'Audit Checklist'!$G$7:$G$86,"Conforming")</x:f>
        <x:v>0</x:v>
      </x:c>
      <x:c r="E19" s="14" t="n">
        <x:f>COUNTIFS('Audit Checklist'!$B$7:$B$86,A19,'Audit Checklist'!$G$7:$G$86,"Minor NC")</x:f>
        <x:v>0</x:v>
      </x:c>
      <x:c r="F19" s="14" t="n">
        <x:f>COUNTIFS('Audit Checklist'!$B$7:$B$86,A19,'Audit Checklist'!$G$7:$G$86,"Major NC")+COUNTIFS('Audit Checklist'!$B$7:$B$86,A19,'Audit Checklist'!$G$7:$G$86,"Critical NC")</x:f>
        <x:v>0</x:v>
      </x:c>
      <x:c r="G19" s="14" t="n">
        <x:f>COUNTIFS('Audit Checklist'!$B$7:$B$86,A19,'Audit Checklist'!$G$7:$G$86,"Not Verified")</x:f>
        <x:v>0</x:v>
      </x:c>
      <x:c r="H19" s="88" t="str">
        <x:f>IF(C19=0,"",SUMIFS('Audit Checklist'!$H$7:$H$86,'Audit Checklist'!$B$7:$B$86,A19)/(C19*3))</x:f>
      </x:c>
      <x:c r="I19" s="2"/>
      <x:c r="J19" s="111" t="str">
        <x:v>Critical and major findings remain visible outside the score.</x:v>
      </x:c>
      <x:c r="K19" s="112"/>
      <x:c r="L19" s="113"/>
    </x:row>
    <x:row r="20" ht="15" hidden="0" customHeight="1">
      <x:c r="A20" s="14" t="str">
        <x:v>Drawings specifications samples and change control</x:v>
      </x:c>
      <x:c r="B20" s="14" t="n">
        <x:f>COUNTIF('Audit Checklist'!$B$7:$B$86,A20)</x:f>
        <x:v>6</x:v>
      </x:c>
      <x:c r="C20" s="14" t="n">
        <x:f>COUNTIFS('Audit Checklist'!$B$7:$B$86,A20,'Audit Checklist'!$F$7:$F$86,"&lt;&gt;N/A",'Audit Checklist'!$G$7:$G$86,"Conforming")+COUNTIFS('Audit Checklist'!$B$7:$B$86,A20,'Audit Checklist'!$F$7:$F$86,"&lt;&gt;N/A",'Audit Checklist'!$G$7:$G$86,"Observation")+COUNTIFS('Audit Checklist'!$B$7:$B$86,A20,'Audit Checklist'!$F$7:$F$86,"&lt;&gt;N/A",'Audit Checklist'!$G$7:$G$86,"Minor NC")+COUNTIFS('Audit Checklist'!$B$7:$B$86,A20,'Audit Checklist'!$F$7:$F$86,"&lt;&gt;N/A",'Audit Checklist'!$G$7:$G$86,"Major NC")+COUNTIFS('Audit Checklist'!$B$7:$B$86,A20,'Audit Checklist'!$F$7:$F$86,"&lt;&gt;N/A",'Audit Checklist'!$G$7:$G$86,"Critical NC")+COUNTIFS('Audit Checklist'!$B$7:$B$86,A20,'Audit Checklist'!$F$7:$F$86,"&lt;&gt;N/A",'Audit Checklist'!$G$7:$G$86,"Not Verified")</x:f>
        <x:v>0</x:v>
      </x:c>
      <x:c r="D20" s="14" t="n">
        <x:f>COUNTIFS('Audit Checklist'!$B$7:$B$86,A20,'Audit Checklist'!$G$7:$G$86,"Conforming")</x:f>
        <x:v>0</x:v>
      </x:c>
      <x:c r="E20" s="14" t="n">
        <x:f>COUNTIFS('Audit Checklist'!$B$7:$B$86,A20,'Audit Checklist'!$G$7:$G$86,"Minor NC")</x:f>
        <x:v>0</x:v>
      </x:c>
      <x:c r="F20" s="14" t="n">
        <x:f>COUNTIFS('Audit Checklist'!$B$7:$B$86,A20,'Audit Checklist'!$G$7:$G$86,"Major NC")+COUNTIFS('Audit Checklist'!$B$7:$B$86,A20,'Audit Checklist'!$G$7:$G$86,"Critical NC")</x:f>
        <x:v>0</x:v>
      </x:c>
      <x:c r="G20" s="14" t="n">
        <x:f>COUNTIFS('Audit Checklist'!$B$7:$B$86,A20,'Audit Checklist'!$G$7:$G$86,"Not Verified")</x:f>
        <x:v>0</x:v>
      </x:c>
      <x:c r="H20" s="88" t="str">
        <x:f>IF(C20=0,"",SUMIFS('Audit Checklist'!$H$7:$H$86,'Audit Checklist'!$B$7:$B$86,A20)/(C20*3))</x:f>
      </x:c>
      <x:c r="I20" s="2"/>
      <x:c r="J20" s="111" t="str">
        <x:v>Not Verified means relevant evidence was unavailable or access was limited.</x:v>
      </x:c>
      <x:c r="K20" s="112"/>
      <x:c r="L20" s="113"/>
    </x:row>
    <x:row r="21" ht="15" hidden="0" customHeight="1">
      <x:c r="A21" s="14" t="str">
        <x:v>Supplier and incoming material control</x:v>
      </x:c>
      <x:c r="B21" s="14" t="n">
        <x:f>COUNTIF('Audit Checklist'!$B$7:$B$86,A21)</x:f>
        <x:v>5</x:v>
      </x:c>
      <x:c r="C21" s="14" t="n">
        <x:f>COUNTIFS('Audit Checklist'!$B$7:$B$86,A21,'Audit Checklist'!$F$7:$F$86,"&lt;&gt;N/A",'Audit Checklist'!$G$7:$G$86,"Conforming")+COUNTIFS('Audit Checklist'!$B$7:$B$86,A21,'Audit Checklist'!$F$7:$F$86,"&lt;&gt;N/A",'Audit Checklist'!$G$7:$G$86,"Observation")+COUNTIFS('Audit Checklist'!$B$7:$B$86,A21,'Audit Checklist'!$F$7:$F$86,"&lt;&gt;N/A",'Audit Checklist'!$G$7:$G$86,"Minor NC")+COUNTIFS('Audit Checklist'!$B$7:$B$86,A21,'Audit Checklist'!$F$7:$F$86,"&lt;&gt;N/A",'Audit Checklist'!$G$7:$G$86,"Major NC")+COUNTIFS('Audit Checklist'!$B$7:$B$86,A21,'Audit Checklist'!$F$7:$F$86,"&lt;&gt;N/A",'Audit Checklist'!$G$7:$G$86,"Critical NC")+COUNTIFS('Audit Checklist'!$B$7:$B$86,A21,'Audit Checklist'!$F$7:$F$86,"&lt;&gt;N/A",'Audit Checklist'!$G$7:$G$86,"Not Verified")</x:f>
        <x:v>0</x:v>
      </x:c>
      <x:c r="D21" s="14" t="n">
        <x:f>COUNTIFS('Audit Checklist'!$B$7:$B$86,A21,'Audit Checklist'!$G$7:$G$86,"Conforming")</x:f>
        <x:v>0</x:v>
      </x:c>
      <x:c r="E21" s="14" t="n">
        <x:f>COUNTIFS('Audit Checklist'!$B$7:$B$86,A21,'Audit Checklist'!$G$7:$G$86,"Minor NC")</x:f>
        <x:v>0</x:v>
      </x:c>
      <x:c r="F21" s="14" t="n">
        <x:f>COUNTIFS('Audit Checklist'!$B$7:$B$86,A21,'Audit Checklist'!$G$7:$G$86,"Major NC")+COUNTIFS('Audit Checklist'!$B$7:$B$86,A21,'Audit Checklist'!$G$7:$G$86,"Critical NC")</x:f>
        <x:v>0</x:v>
      </x:c>
      <x:c r="G21" s="14" t="n">
        <x:f>COUNTIFS('Audit Checklist'!$B$7:$B$86,A21,'Audit Checklist'!$G$7:$G$86,"Not Verified")</x:f>
        <x:v>0</x:v>
      </x:c>
      <x:c r="H21" s="88" t="str">
        <x:f>IF(C21=0,"",SUMIFS('Audit Checklist'!$H$7:$H$86,'Audit Checklist'!$B$7:$B$86,A21)/(C21*3))</x:f>
      </x:c>
      <x:c r="I21" s="2"/>
      <x:c r="J21" s="111" t="str">
        <x:v>Open actions exclude the training example row.</x:v>
      </x:c>
      <x:c r="K21" s="112"/>
      <x:c r="L21" s="113"/>
    </x:row>
    <x:row r="22" ht="15" hidden="0" customHeight="1">
      <x:c r="A22" s="14" t="str">
        <x:v>Production planning and process control</x:v>
      </x:c>
      <x:c r="B22" s="14" t="n">
        <x:f>COUNTIF('Audit Checklist'!$B$7:$B$86,A22)</x:f>
        <x:v>7</x:v>
      </x:c>
      <x:c r="C22" s="14" t="n">
        <x:f>COUNTIFS('Audit Checklist'!$B$7:$B$86,A22,'Audit Checklist'!$F$7:$F$86,"&lt;&gt;N/A",'Audit Checklist'!$G$7:$G$86,"Conforming")+COUNTIFS('Audit Checklist'!$B$7:$B$86,A22,'Audit Checklist'!$F$7:$F$86,"&lt;&gt;N/A",'Audit Checklist'!$G$7:$G$86,"Observation")+COUNTIFS('Audit Checklist'!$B$7:$B$86,A22,'Audit Checklist'!$F$7:$F$86,"&lt;&gt;N/A",'Audit Checklist'!$G$7:$G$86,"Minor NC")+COUNTIFS('Audit Checklist'!$B$7:$B$86,A22,'Audit Checklist'!$F$7:$F$86,"&lt;&gt;N/A",'Audit Checklist'!$G$7:$G$86,"Major NC")+COUNTIFS('Audit Checklist'!$B$7:$B$86,A22,'Audit Checklist'!$F$7:$F$86,"&lt;&gt;N/A",'Audit Checklist'!$G$7:$G$86,"Critical NC")+COUNTIFS('Audit Checklist'!$B$7:$B$86,A22,'Audit Checklist'!$F$7:$F$86,"&lt;&gt;N/A",'Audit Checklist'!$G$7:$G$86,"Not Verified")</x:f>
        <x:v>0</x:v>
      </x:c>
      <x:c r="D22" s="14" t="n">
        <x:f>COUNTIFS('Audit Checklist'!$B$7:$B$86,A22,'Audit Checklist'!$G$7:$G$86,"Conforming")</x:f>
        <x:v>0</x:v>
      </x:c>
      <x:c r="E22" s="14" t="n">
        <x:f>COUNTIFS('Audit Checklist'!$B$7:$B$86,A22,'Audit Checklist'!$G$7:$G$86,"Minor NC")</x:f>
        <x:v>0</x:v>
      </x:c>
      <x:c r="F22" s="14" t="n">
        <x:f>COUNTIFS('Audit Checklist'!$B$7:$B$86,A22,'Audit Checklist'!$G$7:$G$86,"Major NC")+COUNTIFS('Audit Checklist'!$B$7:$B$86,A22,'Audit Checklist'!$G$7:$G$86,"Critical NC")</x:f>
        <x:v>0</x:v>
      </x:c>
      <x:c r="G22" s="14" t="n">
        <x:f>COUNTIFS('Audit Checklist'!$B$7:$B$86,A22,'Audit Checklist'!$G$7:$G$86,"Not Verified")</x:f>
        <x:v>0</x:v>
      </x:c>
      <x:c r="H22" s="88" t="str">
        <x:f>IF(C22=0,"",SUMIFS('Audit Checklist'!$H$7:$H$86,'Audit Checklist'!$B$7:$B$86,A22)/(C22*3))</x:f>
      </x:c>
      <x:c r="I22" s="2"/>
      <x:c r="J22" s="111" t="str">
        <x:v>Overdue actions require a Finding ID, due date and non-closed status.</x:v>
      </x:c>
      <x:c r="K22" s="112"/>
      <x:c r="L22" s="113"/>
    </x:row>
    <x:row r="23" ht="15" hidden="0" customHeight="1">
      <x:c r="A23" s="14" t="str">
        <x:v>Equipment maintenance and calibration</x:v>
      </x:c>
      <x:c r="B23" s="14" t="n">
        <x:f>COUNTIF('Audit Checklist'!$B$7:$B$86,A23)</x:f>
        <x:v>6</x:v>
      </x:c>
      <x:c r="C23" s="14" t="n">
        <x:f>COUNTIFS('Audit Checklist'!$B$7:$B$86,A23,'Audit Checklist'!$F$7:$F$86,"&lt;&gt;N/A",'Audit Checklist'!$G$7:$G$86,"Conforming")+COUNTIFS('Audit Checklist'!$B$7:$B$86,A23,'Audit Checklist'!$F$7:$F$86,"&lt;&gt;N/A",'Audit Checklist'!$G$7:$G$86,"Observation")+COUNTIFS('Audit Checklist'!$B$7:$B$86,A23,'Audit Checklist'!$F$7:$F$86,"&lt;&gt;N/A",'Audit Checklist'!$G$7:$G$86,"Minor NC")+COUNTIFS('Audit Checklist'!$B$7:$B$86,A23,'Audit Checklist'!$F$7:$F$86,"&lt;&gt;N/A",'Audit Checklist'!$G$7:$G$86,"Major NC")+COUNTIFS('Audit Checklist'!$B$7:$B$86,A23,'Audit Checklist'!$F$7:$F$86,"&lt;&gt;N/A",'Audit Checklist'!$G$7:$G$86,"Critical NC")+COUNTIFS('Audit Checklist'!$B$7:$B$86,A23,'Audit Checklist'!$F$7:$F$86,"&lt;&gt;N/A",'Audit Checklist'!$G$7:$G$86,"Not Verified")</x:f>
        <x:v>0</x:v>
      </x:c>
      <x:c r="D23" s="14" t="n">
        <x:f>COUNTIFS('Audit Checklist'!$B$7:$B$86,A23,'Audit Checklist'!$G$7:$G$86,"Conforming")</x:f>
        <x:v>0</x:v>
      </x:c>
      <x:c r="E23" s="14" t="n">
        <x:f>COUNTIFS('Audit Checklist'!$B$7:$B$86,A23,'Audit Checklist'!$G$7:$G$86,"Minor NC")</x:f>
        <x:v>0</x:v>
      </x:c>
      <x:c r="F23" s="14" t="n">
        <x:f>COUNTIFS('Audit Checklist'!$B$7:$B$86,A23,'Audit Checklist'!$G$7:$G$86,"Major NC")+COUNTIFS('Audit Checklist'!$B$7:$B$86,A23,'Audit Checklist'!$G$7:$G$86,"Critical NC")</x:f>
        <x:v>0</x:v>
      </x:c>
      <x:c r="G23" s="14" t="n">
        <x:f>COUNTIFS('Audit Checklist'!$B$7:$B$86,A23,'Audit Checklist'!$G$7:$G$86,"Not Verified")</x:f>
        <x:v>0</x:v>
      </x:c>
      <x:c r="H23" s="88" t="str">
        <x:f>IF(C23=0,"",SUMIFS('Audit Checklist'!$H$7:$H$86,'Audit Checklist'!$B$7:$B$86,A23)/(C23*3))</x:f>
      </x:c>
      <x:c r="I23" s="2"/>
      <x:c r="J23" s="111" t="str">
        <x:v>N/A is excluded only through the Applicability column.</x:v>
      </x:c>
      <x:c r="K23" s="112"/>
      <x:c r="L23" s="113"/>
    </x:row>
    <x:row r="24" ht="15" hidden="0" customHeight="1">
      <x:c r="A24" s="14" t="str">
        <x:v>Inspection testing and release</x:v>
      </x:c>
      <x:c r="B24" s="14" t="n">
        <x:f>COUNTIF('Audit Checklist'!$B$7:$B$86,A24)</x:f>
        <x:v>7</x:v>
      </x:c>
      <x:c r="C24" s="14" t="n">
        <x:f>COUNTIFS('Audit Checklist'!$B$7:$B$86,A24,'Audit Checklist'!$F$7:$F$86,"&lt;&gt;N/A",'Audit Checklist'!$G$7:$G$86,"Conforming")+COUNTIFS('Audit Checklist'!$B$7:$B$86,A24,'Audit Checklist'!$F$7:$F$86,"&lt;&gt;N/A",'Audit Checklist'!$G$7:$G$86,"Observation")+COUNTIFS('Audit Checklist'!$B$7:$B$86,A24,'Audit Checklist'!$F$7:$F$86,"&lt;&gt;N/A",'Audit Checklist'!$G$7:$G$86,"Minor NC")+COUNTIFS('Audit Checklist'!$B$7:$B$86,A24,'Audit Checklist'!$F$7:$F$86,"&lt;&gt;N/A",'Audit Checklist'!$G$7:$G$86,"Major NC")+COUNTIFS('Audit Checklist'!$B$7:$B$86,A24,'Audit Checklist'!$F$7:$F$86,"&lt;&gt;N/A",'Audit Checklist'!$G$7:$G$86,"Critical NC")+COUNTIFS('Audit Checklist'!$B$7:$B$86,A24,'Audit Checklist'!$F$7:$F$86,"&lt;&gt;N/A",'Audit Checklist'!$G$7:$G$86,"Not Verified")</x:f>
        <x:v>0</x:v>
      </x:c>
      <x:c r="D24" s="14" t="n">
        <x:f>COUNTIFS('Audit Checklist'!$B$7:$B$86,A24,'Audit Checklist'!$G$7:$G$86,"Conforming")</x:f>
        <x:v>0</x:v>
      </x:c>
      <x:c r="E24" s="14" t="n">
        <x:f>COUNTIFS('Audit Checklist'!$B$7:$B$86,A24,'Audit Checklist'!$G$7:$G$86,"Minor NC")</x:f>
        <x:v>0</x:v>
      </x:c>
      <x:c r="F24" s="14" t="n">
        <x:f>COUNTIFS('Audit Checklist'!$B$7:$B$86,A24,'Audit Checklist'!$G$7:$G$86,"Major NC")+COUNTIFS('Audit Checklist'!$B$7:$B$86,A24,'Audit Checklist'!$G$7:$G$86,"Critical NC")</x:f>
        <x:v>0</x:v>
      </x:c>
      <x:c r="G24" s="14" t="n">
        <x:f>COUNTIFS('Audit Checklist'!$B$7:$B$86,A24,'Audit Checklist'!$G$7:$G$86,"Not Verified")</x:f>
        <x:v>0</x:v>
      </x:c>
      <x:c r="H24" s="88" t="str">
        <x:f>IF(C24=0,"",SUMIFS('Audit Checklist'!$H$7:$H$86,'Audit Checklist'!$B$7:$B$86,A24)/(C24*3))</x:f>
      </x:c>
      <x:c r="I24" s="2"/>
      <x:c r="J24" s="111" t="str">
        <x:v>Project criteria and decision authority govern the final supplier decision.</x:v>
      </x:c>
      <x:c r="K24" s="112"/>
      <x:c r="L24" s="113"/>
    </x:row>
    <x:row r="25" ht="15" hidden="0" customHeight="1">
      <x:c r="A25" s="14" t="str">
        <x:v>Traceability and record control</x:v>
      </x:c>
      <x:c r="B25" s="14" t="n">
        <x:f>COUNTIF('Audit Checklist'!$B$7:$B$86,A25)</x:f>
        <x:v>5</x:v>
      </x:c>
      <x:c r="C25" s="14" t="n">
        <x:f>COUNTIFS('Audit Checklist'!$B$7:$B$86,A25,'Audit Checklist'!$F$7:$F$86,"&lt;&gt;N/A",'Audit Checklist'!$G$7:$G$86,"Conforming")+COUNTIFS('Audit Checklist'!$B$7:$B$86,A25,'Audit Checklist'!$F$7:$F$86,"&lt;&gt;N/A",'Audit Checklist'!$G$7:$G$86,"Observation")+COUNTIFS('Audit Checklist'!$B$7:$B$86,A25,'Audit Checklist'!$F$7:$F$86,"&lt;&gt;N/A",'Audit Checklist'!$G$7:$G$86,"Minor NC")+COUNTIFS('Audit Checklist'!$B$7:$B$86,A25,'Audit Checklist'!$F$7:$F$86,"&lt;&gt;N/A",'Audit Checklist'!$G$7:$G$86,"Major NC")+COUNTIFS('Audit Checklist'!$B$7:$B$86,A25,'Audit Checklist'!$F$7:$F$86,"&lt;&gt;N/A",'Audit Checklist'!$G$7:$G$86,"Critical NC")+COUNTIFS('Audit Checklist'!$B$7:$B$86,A25,'Audit Checklist'!$F$7:$F$86,"&lt;&gt;N/A",'Audit Checklist'!$G$7:$G$86,"Not Verified")</x:f>
        <x:v>0</x:v>
      </x:c>
      <x:c r="D25" s="14" t="n">
        <x:f>COUNTIFS('Audit Checklist'!$B$7:$B$86,A25,'Audit Checklist'!$G$7:$G$86,"Conforming")</x:f>
        <x:v>0</x:v>
      </x:c>
      <x:c r="E25" s="14" t="n">
        <x:f>COUNTIFS('Audit Checklist'!$B$7:$B$86,A25,'Audit Checklist'!$G$7:$G$86,"Minor NC")</x:f>
        <x:v>0</x:v>
      </x:c>
      <x:c r="F25" s="14" t="n">
        <x:f>COUNTIFS('Audit Checklist'!$B$7:$B$86,A25,'Audit Checklist'!$G$7:$G$86,"Major NC")+COUNTIFS('Audit Checklist'!$B$7:$B$86,A25,'Audit Checklist'!$G$7:$G$86,"Critical NC")</x:f>
        <x:v>0</x:v>
      </x:c>
      <x:c r="G25" s="14" t="n">
        <x:f>COUNTIFS('Audit Checklist'!$B$7:$B$86,A25,'Audit Checklist'!$G$7:$G$86,"Not Verified")</x:f>
        <x:v>0</x:v>
      </x:c>
      <x:c r="H25" s="88" t="str">
        <x:f>IF(C25=0,"",SUMIFS('Audit Checklist'!$H$7:$H$86,'Audit Checklist'!$B$7:$B$86,A25)/(C25*3))</x:f>
      </x:c>
      <x:c r="I25" s="2"/>
      <x:c r="J25" s="114" t="str">
        <x:v>Use the area summary to focus follow-up, not to rank unrelated product categories.</x:v>
      </x:c>
      <x:c r="K25" s="115"/>
      <x:c r="L25" s="116"/>
    </x:row>
    <x:row r="26" ht="15" hidden="0" customHeight="1">
      <x:c r="A26" s="14" t="str">
        <x:v>Nonconformance complaints and corrective action</x:v>
      </x:c>
      <x:c r="B26" s="14" t="n">
        <x:f>COUNTIF('Audit Checklist'!$B$7:$B$86,A26)</x:f>
        <x:v>6</x:v>
      </x:c>
      <x:c r="C26" s="14" t="n">
        <x:f>COUNTIFS('Audit Checklist'!$B$7:$B$86,A26,'Audit Checklist'!$F$7:$F$86,"&lt;&gt;N/A",'Audit Checklist'!$G$7:$G$86,"Conforming")+COUNTIFS('Audit Checklist'!$B$7:$B$86,A26,'Audit Checklist'!$F$7:$F$86,"&lt;&gt;N/A",'Audit Checklist'!$G$7:$G$86,"Observation")+COUNTIFS('Audit Checklist'!$B$7:$B$86,A26,'Audit Checklist'!$F$7:$F$86,"&lt;&gt;N/A",'Audit Checklist'!$G$7:$G$86,"Minor NC")+COUNTIFS('Audit Checklist'!$B$7:$B$86,A26,'Audit Checklist'!$F$7:$F$86,"&lt;&gt;N/A",'Audit Checklist'!$G$7:$G$86,"Major NC")+COUNTIFS('Audit Checklist'!$B$7:$B$86,A26,'Audit Checklist'!$F$7:$F$86,"&lt;&gt;N/A",'Audit Checklist'!$G$7:$G$86,"Critical NC")+COUNTIFS('Audit Checklist'!$B$7:$B$86,A26,'Audit Checklist'!$F$7:$F$86,"&lt;&gt;N/A",'Audit Checklist'!$G$7:$G$86,"Not Verified")</x:f>
        <x:v>0</x:v>
      </x:c>
      <x:c r="D26" s="14" t="n">
        <x:f>COUNTIFS('Audit Checklist'!$B$7:$B$86,A26,'Audit Checklist'!$G$7:$G$86,"Conforming")</x:f>
        <x:v>0</x:v>
      </x:c>
      <x:c r="E26" s="14" t="n">
        <x:f>COUNTIFS('Audit Checklist'!$B$7:$B$86,A26,'Audit Checklist'!$G$7:$G$86,"Minor NC")</x:f>
        <x:v>0</x:v>
      </x:c>
      <x:c r="F26" s="14" t="n">
        <x:f>COUNTIFS('Audit Checklist'!$B$7:$B$86,A26,'Audit Checklist'!$G$7:$G$86,"Major NC")+COUNTIFS('Audit Checklist'!$B$7:$B$86,A26,'Audit Checklist'!$G$7:$G$86,"Critical NC")</x:f>
        <x:v>0</x:v>
      </x:c>
      <x:c r="G26" s="14" t="n">
        <x:f>COUNTIFS('Audit Checklist'!$B$7:$B$86,A26,'Audit Checklist'!$G$7:$G$86,"Not Verified")</x:f>
        <x:v>0</x:v>
      </x:c>
      <x:c r="H26" s="88" t="str">
        <x:f>IF(C26=0,"",SUMIFS('Audit Checklist'!$H$7:$H$86,'Audit Checklist'!$B$7:$B$86,A26)/(C26*3))</x:f>
      </x:c>
      <x:c r="I26" s="2"/>
      <x:c r="J26" s="2"/>
      <x:c r="K26" s="2"/>
      <x:c r="L26" s="2"/>
    </x:row>
    <x:row r="27" ht="15" hidden="0" customHeight="1">
      <x:c r="A27" s="14" t="str">
        <x:v>Outsourced process and subcontractor control</x:v>
      </x:c>
      <x:c r="B27" s="14" t="n">
        <x:f>COUNTIF('Audit Checklist'!$B$7:$B$86,A27)</x:f>
        <x:v>5</x:v>
      </x:c>
      <x:c r="C27" s="14" t="n">
        <x:f>COUNTIFS('Audit Checklist'!$B$7:$B$86,A27,'Audit Checklist'!$F$7:$F$86,"&lt;&gt;N/A",'Audit Checklist'!$G$7:$G$86,"Conforming")+COUNTIFS('Audit Checklist'!$B$7:$B$86,A27,'Audit Checklist'!$F$7:$F$86,"&lt;&gt;N/A",'Audit Checklist'!$G$7:$G$86,"Observation")+COUNTIFS('Audit Checklist'!$B$7:$B$86,A27,'Audit Checklist'!$F$7:$F$86,"&lt;&gt;N/A",'Audit Checklist'!$G$7:$G$86,"Minor NC")+COUNTIFS('Audit Checklist'!$B$7:$B$86,A27,'Audit Checklist'!$F$7:$F$86,"&lt;&gt;N/A",'Audit Checklist'!$G$7:$G$86,"Major NC")+COUNTIFS('Audit Checklist'!$B$7:$B$86,A27,'Audit Checklist'!$F$7:$F$86,"&lt;&gt;N/A",'Audit Checklist'!$G$7:$G$86,"Critical NC")+COUNTIFS('Audit Checklist'!$B$7:$B$86,A27,'Audit Checklist'!$F$7:$F$86,"&lt;&gt;N/A",'Audit Checklist'!$G$7:$G$86,"Not Verified")</x:f>
        <x:v>0</x:v>
      </x:c>
      <x:c r="D27" s="14" t="n">
        <x:f>COUNTIFS('Audit Checklist'!$B$7:$B$86,A27,'Audit Checklist'!$G$7:$G$86,"Conforming")</x:f>
        <x:v>0</x:v>
      </x:c>
      <x:c r="E27" s="14" t="n">
        <x:f>COUNTIFS('Audit Checklist'!$B$7:$B$86,A27,'Audit Checklist'!$G$7:$G$86,"Minor NC")</x:f>
        <x:v>0</x:v>
      </x:c>
      <x:c r="F27" s="14" t="n">
        <x:f>COUNTIFS('Audit Checklist'!$B$7:$B$86,A27,'Audit Checklist'!$G$7:$G$86,"Major NC")+COUNTIFS('Audit Checklist'!$B$7:$B$86,A27,'Audit Checklist'!$G$7:$G$86,"Critical NC")</x:f>
        <x:v>0</x:v>
      </x:c>
      <x:c r="G27" s="14" t="n">
        <x:f>COUNTIFS('Audit Checklist'!$B$7:$B$86,A27,'Audit Checklist'!$G$7:$G$86,"Not Verified")</x:f>
        <x:v>0</x:v>
      </x:c>
      <x:c r="H27" s="88" t="str">
        <x:f>IF(C27=0,"",SUMIFS('Audit Checklist'!$H$7:$H$86,'Audit Checklist'!$B$7:$B$86,A27)/(C27*3))</x:f>
      </x:c>
      <x:c r="I27" s="2"/>
      <x:c r="J27" s="2"/>
      <x:c r="K27" s="2"/>
      <x:c r="L27" s="2"/>
    </x:row>
    <x:row r="28" ht="15" hidden="0" customHeight="1">
      <x:c r="A28" s="14" t="str">
        <x:v>Storage packing loading and export readiness</x:v>
      </x:c>
      <x:c r="B28" s="14" t="n">
        <x:f>COUNTIF('Audit Checklist'!$B$7:$B$86,A28)</x:f>
        <x:v>7</x:v>
      </x:c>
      <x:c r="C28" s="14" t="n">
        <x:f>COUNTIFS('Audit Checklist'!$B$7:$B$86,A28,'Audit Checklist'!$F$7:$F$86,"&lt;&gt;N/A",'Audit Checklist'!$G$7:$G$86,"Conforming")+COUNTIFS('Audit Checklist'!$B$7:$B$86,A28,'Audit Checklist'!$F$7:$F$86,"&lt;&gt;N/A",'Audit Checklist'!$G$7:$G$86,"Observation")+COUNTIFS('Audit Checklist'!$B$7:$B$86,A28,'Audit Checklist'!$F$7:$F$86,"&lt;&gt;N/A",'Audit Checklist'!$G$7:$G$86,"Minor NC")+COUNTIFS('Audit Checklist'!$B$7:$B$86,A28,'Audit Checklist'!$F$7:$F$86,"&lt;&gt;N/A",'Audit Checklist'!$G$7:$G$86,"Major NC")+COUNTIFS('Audit Checklist'!$B$7:$B$86,A28,'Audit Checklist'!$F$7:$F$86,"&lt;&gt;N/A",'Audit Checklist'!$G$7:$G$86,"Critical NC")+COUNTIFS('Audit Checklist'!$B$7:$B$86,A28,'Audit Checklist'!$F$7:$F$86,"&lt;&gt;N/A",'Audit Checklist'!$G$7:$G$86,"Not Verified")</x:f>
        <x:v>0</x:v>
      </x:c>
      <x:c r="D28" s="14" t="n">
        <x:f>COUNTIFS('Audit Checklist'!$B$7:$B$86,A28,'Audit Checklist'!$G$7:$G$86,"Conforming")</x:f>
        <x:v>0</x:v>
      </x:c>
      <x:c r="E28" s="14" t="n">
        <x:f>COUNTIFS('Audit Checklist'!$B$7:$B$86,A28,'Audit Checklist'!$G$7:$G$86,"Minor NC")</x:f>
        <x:v>0</x:v>
      </x:c>
      <x:c r="F28" s="14" t="n">
        <x:f>COUNTIFS('Audit Checklist'!$B$7:$B$86,A28,'Audit Checklist'!$G$7:$G$86,"Major NC")+COUNTIFS('Audit Checklist'!$B$7:$B$86,A28,'Audit Checklist'!$G$7:$G$86,"Critical NC")</x:f>
        <x:v>0</x:v>
      </x:c>
      <x:c r="G28" s="14" t="n">
        <x:f>COUNTIFS('Audit Checklist'!$B$7:$B$86,A28,'Audit Checklist'!$G$7:$G$86,"Not Verified")</x:f>
        <x:v>0</x:v>
      </x:c>
      <x:c r="H28" s="88" t="str">
        <x:f>IF(C28=0,"",SUMIFS('Audit Checklist'!$H$7:$H$86,'Audit Checklist'!$B$7:$B$86,A28)/(C28*3))</x:f>
      </x:c>
      <x:c r="I28" s="2"/>
      <x:c r="J28" s="2"/>
      <x:c r="K28" s="2"/>
      <x:c r="L28" s="2"/>
    </x:row>
    <x:row r="29" ht="15" hidden="0" customHeight="1">
      <x:c r="A29" s="14" t="str">
        <x:v>Capacity continuity and schedule</x:v>
      </x:c>
      <x:c r="B29" s="14" t="n">
        <x:f>COUNTIF('Audit Checklist'!$B$7:$B$86,A29)</x:f>
        <x:v>5</x:v>
      </x:c>
      <x:c r="C29" s="14" t="n">
        <x:f>COUNTIFS('Audit Checklist'!$B$7:$B$86,A29,'Audit Checklist'!$F$7:$F$86,"&lt;&gt;N/A",'Audit Checklist'!$G$7:$G$86,"Conforming")+COUNTIFS('Audit Checklist'!$B$7:$B$86,A29,'Audit Checklist'!$F$7:$F$86,"&lt;&gt;N/A",'Audit Checklist'!$G$7:$G$86,"Observation")+COUNTIFS('Audit Checklist'!$B$7:$B$86,A29,'Audit Checklist'!$F$7:$F$86,"&lt;&gt;N/A",'Audit Checklist'!$G$7:$G$86,"Minor NC")+COUNTIFS('Audit Checklist'!$B$7:$B$86,A29,'Audit Checklist'!$F$7:$F$86,"&lt;&gt;N/A",'Audit Checklist'!$G$7:$G$86,"Major NC")+COUNTIFS('Audit Checklist'!$B$7:$B$86,A29,'Audit Checklist'!$F$7:$F$86,"&lt;&gt;N/A",'Audit Checklist'!$G$7:$G$86,"Critical NC")+COUNTIFS('Audit Checklist'!$B$7:$B$86,A29,'Audit Checklist'!$F$7:$F$86,"&lt;&gt;N/A",'Audit Checklist'!$G$7:$G$86,"Not Verified")</x:f>
        <x:v>0</x:v>
      </x:c>
      <x:c r="D29" s="14" t="n">
        <x:f>COUNTIFS('Audit Checklist'!$B$7:$B$86,A29,'Audit Checklist'!$G$7:$G$86,"Conforming")</x:f>
        <x:v>0</x:v>
      </x:c>
      <x:c r="E29" s="14" t="n">
        <x:f>COUNTIFS('Audit Checklist'!$B$7:$B$86,A29,'Audit Checklist'!$G$7:$G$86,"Minor NC")</x:f>
        <x:v>0</x:v>
      </x:c>
      <x:c r="F29" s="14" t="n">
        <x:f>COUNTIFS('Audit Checklist'!$B$7:$B$86,A29,'Audit Checklist'!$G$7:$G$86,"Major NC")+COUNTIFS('Audit Checklist'!$B$7:$B$86,A29,'Audit Checklist'!$G$7:$G$86,"Critical NC")</x:f>
        <x:v>0</x:v>
      </x:c>
      <x:c r="G29" s="14" t="n">
        <x:f>COUNTIFS('Audit Checklist'!$B$7:$B$86,A29,'Audit Checklist'!$G$7:$G$86,"Not Verified")</x:f>
        <x:v>0</x:v>
      </x:c>
      <x:c r="H29" s="88" t="str">
        <x:f>IF(C29=0,"",SUMIFS('Audit Checklist'!$H$7:$H$86,'Audit Checklist'!$B$7:$B$86,A29)/(C29*3))</x:f>
      </x:c>
      <x:c r="I29" s="2"/>
      <x:c r="J29" s="2"/>
      <x:c r="K29" s="2"/>
      <x:c r="L29" s="2"/>
    </x:row>
    <x:row r="30" ht="15" hidden="0" customHeight="1">
      <x:c r="A30" s="14" t="str">
        <x:v>Safety environment labor and legal compliance</x:v>
      </x:c>
      <x:c r="B30" s="14" t="n">
        <x:f>COUNTIF('Audit Checklist'!$B$7:$B$86,A30)</x:f>
        <x:v>5</x:v>
      </x:c>
      <x:c r="C30" s="14" t="n">
        <x:f>COUNTIFS('Audit Checklist'!$B$7:$B$86,A30,'Audit Checklist'!$F$7:$F$86,"&lt;&gt;N/A",'Audit Checklist'!$G$7:$G$86,"Conforming")+COUNTIFS('Audit Checklist'!$B$7:$B$86,A30,'Audit Checklist'!$F$7:$F$86,"&lt;&gt;N/A",'Audit Checklist'!$G$7:$G$86,"Observation")+COUNTIFS('Audit Checklist'!$B$7:$B$86,A30,'Audit Checklist'!$F$7:$F$86,"&lt;&gt;N/A",'Audit Checklist'!$G$7:$G$86,"Minor NC")+COUNTIFS('Audit Checklist'!$B$7:$B$86,A30,'Audit Checklist'!$F$7:$F$86,"&lt;&gt;N/A",'Audit Checklist'!$G$7:$G$86,"Major NC")+COUNTIFS('Audit Checklist'!$B$7:$B$86,A30,'Audit Checklist'!$F$7:$F$86,"&lt;&gt;N/A",'Audit Checklist'!$G$7:$G$86,"Critical NC")+COUNTIFS('Audit Checklist'!$B$7:$B$86,A30,'Audit Checklist'!$F$7:$F$86,"&lt;&gt;N/A",'Audit Checklist'!$G$7:$G$86,"Not Verified")</x:f>
        <x:v>0</x:v>
      </x:c>
      <x:c r="D30" s="14" t="n">
        <x:f>COUNTIFS('Audit Checklist'!$B$7:$B$86,A30,'Audit Checklist'!$G$7:$G$86,"Conforming")</x:f>
        <x:v>0</x:v>
      </x:c>
      <x:c r="E30" s="14" t="n">
        <x:f>COUNTIFS('Audit Checklist'!$B$7:$B$86,A30,'Audit Checklist'!$G$7:$G$86,"Minor NC")</x:f>
        <x:v>0</x:v>
      </x:c>
      <x:c r="F30" s="14" t="n">
        <x:f>COUNTIFS('Audit Checklist'!$B$7:$B$86,A30,'Audit Checklist'!$G$7:$G$86,"Major NC")+COUNTIFS('Audit Checklist'!$B$7:$B$86,A30,'Audit Checklist'!$G$7:$G$86,"Critical NC")</x:f>
        <x:v>0</x:v>
      </x:c>
      <x:c r="G30" s="14" t="n">
        <x:f>COUNTIFS('Audit Checklist'!$B$7:$B$86,A30,'Audit Checklist'!$G$7:$G$86,"Not Verified")</x:f>
        <x:v>0</x:v>
      </x:c>
      <x:c r="H30" s="88" t="str">
        <x:f>IF(C30=0,"",SUMIFS('Audit Checklist'!$H$7:$H$86,'Audit Checklist'!$B$7:$B$86,A30)/(C30*3))</x:f>
      </x:c>
      <x:c r="I30" s="2"/>
      <x:c r="J30" s="2"/>
      <x:c r="K30" s="2"/>
      <x:c r="L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</x:sheetData>
  <x:mergeCells>
    <x:mergeCell ref="A7:B7"/>
    <x:mergeCell ref="A8:B9"/>
    <x:mergeCell ref="D7:E7"/>
    <x:mergeCell ref="D8:E9"/>
    <x:mergeCell ref="G7:H7"/>
    <x:mergeCell ref="G8:H9"/>
    <x:mergeCell ref="J7:K7"/>
    <x:mergeCell ref="J8:K9"/>
    <x:mergeCell ref="A11:B11"/>
    <x:mergeCell ref="A12:B13"/>
    <x:mergeCell ref="D11:E11"/>
    <x:mergeCell ref="D12:E13"/>
    <x:mergeCell ref="G11:H11"/>
    <x:mergeCell ref="G12:H13"/>
    <x:mergeCell ref="J11:L11"/>
    <x:mergeCell ref="J12:L13"/>
    <x:mergeCell ref="J16:L16"/>
    <x:mergeCell ref="J17:L17"/>
    <x:mergeCell ref="J18:L18"/>
    <x:mergeCell ref="J19:L19"/>
    <x:mergeCell ref="J20:L20"/>
    <x:mergeCell ref="J21:L21"/>
    <x:mergeCell ref="J22:L22"/>
    <x:mergeCell ref="J23:L23"/>
    <x:mergeCell ref="J24:L24"/>
    <x:mergeCell ref="J25:L25"/>
  </x:mergeCells>
  <x:conditionalFormatting sqref="E17:G30">
    <x:cfRule type="cellIs" dxfId="14" priority="1" operator="greaterThan">
      <x:formula>0</x:formula>
    </x:cfRule>
  </x:conditionalFormatting>
  <x:conditionalFormatting sqref="F17:F30">
    <x:cfRule type="cellIs" dxfId="15" priority="2" operator="greater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D5D86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9" hidden="0" customWidth="1"/>
    <x:col min="2" max="2" width="47" hidden="0" customWidth="1"/>
    <x:col min="3" max="3" width="47" hidden="0" customWidth="1"/>
    <x:col min="4" max="4" width="18" hidden="0" customWidth="1"/>
    <x:col min="5" max="5" width="25" hidden="0" customWidth="1"/>
    <x:col min="6" max="6" width="35" hidden="0" customWidth="1"/>
    <x:col min="7" max="7" width="38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Supplier Profile and Audit Scope</x:v>
      </x:c>
      <x:c r="B2" s="2"/>
      <x:c r="C2" s="2"/>
      <x:c r="D2" s="2"/>
      <x:c r="E2" s="2"/>
      <x:c r="F2" s="2"/>
      <x:c r="G2" s="2"/>
    </x:row>
    <x:row r="3">
      <x:c r="A3" s="5" t="str">
        <x:v>Complete yellow cells before the audit. Confirm the legal entity, actual facility and proposed product scope separately.</x:v>
      </x:c>
      <x:c r="B3" s="4"/>
      <x:c r="C3" s="4"/>
      <x:c r="D3" s="4"/>
      <x:c r="E3" s="4"/>
      <x:c r="F3" s="4"/>
      <x:c r="G3" s="4"/>
    </x:row>
    <x:row r="4">
      <x:c r="A4" s="2"/>
      <x:c r="B4" s="2"/>
      <x:c r="C4" s="2"/>
      <x:c r="D4" s="2"/>
      <x:c r="E4" s="2"/>
      <x:c r="F4" s="2"/>
      <x:c r="G4" s="2"/>
    </x:row>
    <x:row r="5" ht="15" hidden="0" customHeight="1">
      <x:c r="A5" s="10" t="str">
        <x:v>Field</x:v>
      </x:c>
      <x:c r="B5" s="10" t="str">
        <x:v>Entry</x:v>
      </x:c>
      <x:c r="C5" s="10" t="str">
        <x:v>Evidence or note</x:v>
      </x:c>
      <x:c r="D5" s="2"/>
      <x:c r="E5" s="2"/>
      <x:c r="F5" s="2"/>
      <x:c r="G5" s="2"/>
    </x:row>
    <x:row r="6" ht="15" hidden="0" customHeight="1">
      <x:c r="A6" s="29" t="str">
        <x:v>Audit ID</x:v>
      </x:c>
      <x:c r="B6" s="33" t="str"/>
      <x:c r="C6" s="33" t="str"/>
      <x:c r="D6" s="2"/>
      <x:c r="E6" s="2"/>
      <x:c r="F6" s="2"/>
      <x:c r="G6" s="2"/>
    </x:row>
    <x:row r="7" ht="15" hidden="0" customHeight="1">
      <x:c r="A7" s="30" t="str">
        <x:v>Project name</x:v>
      </x:c>
      <x:c r="B7" s="33" t="str"/>
      <x:c r="C7" s="33" t="str"/>
      <x:c r="D7" s="2"/>
      <x:c r="E7" s="2"/>
      <x:c r="F7" s="2"/>
      <x:c r="G7" s="2"/>
    </x:row>
    <x:row r="8" ht="15" hidden="0" customHeight="1">
      <x:c r="A8" s="30" t="str">
        <x:v>Audit date</x:v>
      </x:c>
      <x:c r="B8" s="34" t="str"/>
      <x:c r="C8" s="33" t="str"/>
      <x:c r="D8" s="2"/>
      <x:c r="E8" s="2"/>
      <x:c r="F8" s="2"/>
      <x:c r="G8" s="2"/>
    </x:row>
    <x:row r="9" ht="15" hidden="0" customHeight="1">
      <x:c r="A9" s="30" t="str">
        <x:v>Audit type</x:v>
      </x:c>
      <x:c r="B9" s="33" t="str"/>
      <x:c r="C9" s="33" t="str"/>
      <x:c r="D9" s="2"/>
      <x:c r="E9" s="2"/>
      <x:c r="F9" s="2"/>
      <x:c r="G9" s="2"/>
    </x:row>
    <x:row r="10" ht="15" hidden="0" customHeight="1">
      <x:c r="A10" s="30" t="str">
        <x:v>Supplier legal name</x:v>
      </x:c>
      <x:c r="B10" s="33" t="str"/>
      <x:c r="C10" s="33" t="str"/>
      <x:c r="D10" s="2"/>
      <x:c r="E10" s="2"/>
      <x:c r="F10" s="2"/>
      <x:c r="G10" s="2"/>
    </x:row>
    <x:row r="11" ht="15" hidden="0" customHeight="1">
      <x:c r="A11" s="30" t="str">
        <x:v>Trading name</x:v>
      </x:c>
      <x:c r="B11" s="33" t="str"/>
      <x:c r="C11" s="33" t="str"/>
      <x:c r="D11" s="2"/>
      <x:c r="E11" s="2"/>
      <x:c r="F11" s="2"/>
      <x:c r="G11" s="2"/>
    </x:row>
    <x:row r="12" ht="15" hidden="0" customHeight="1">
      <x:c r="A12" s="30" t="str">
        <x:v>Registration number</x:v>
      </x:c>
      <x:c r="B12" s="33" t="str"/>
      <x:c r="C12" s="33" t="str"/>
      <x:c r="D12" s="2"/>
      <x:c r="E12" s="2"/>
      <x:c r="F12" s="2"/>
      <x:c r="G12" s="2"/>
    </x:row>
    <x:row r="13" ht="15" hidden="0" customHeight="1">
      <x:c r="A13" s="30" t="str">
        <x:v>Legal address</x:v>
      </x:c>
      <x:c r="B13" s="33" t="str"/>
      <x:c r="C13" s="33" t="str"/>
      <x:c r="D13" s="2"/>
      <x:c r="E13" s="2"/>
      <x:c r="F13" s="2"/>
      <x:c r="G13" s="2"/>
    </x:row>
    <x:row r="14" ht="15" hidden="0" customHeight="1">
      <x:c r="A14" s="30" t="str">
        <x:v>Audited facility address</x:v>
      </x:c>
      <x:c r="B14" s="33" t="str"/>
      <x:c r="C14" s="33" t="str"/>
      <x:c r="D14" s="2"/>
      <x:c r="E14" s="2"/>
      <x:c r="F14" s="2"/>
      <x:c r="G14" s="2"/>
    </x:row>
    <x:row r="15" ht="15" hidden="0" customHeight="1">
      <x:c r="A15" s="30" t="str">
        <x:v>Country or region</x:v>
      </x:c>
      <x:c r="B15" s="33" t="str"/>
      <x:c r="C15" s="33" t="str"/>
      <x:c r="D15" s="2"/>
      <x:c r="E15" s="2"/>
      <x:c r="F15" s="2"/>
      <x:c r="G15" s="2"/>
    </x:row>
    <x:row r="16" ht="15" hidden="0" customHeight="1">
      <x:c r="A16" s="30" t="str">
        <x:v>Supplier role</x:v>
      </x:c>
      <x:c r="B16" s="33" t="str"/>
      <x:c r="C16" s="33" t="str"/>
      <x:c r="D16" s="2"/>
      <x:c r="E16" s="2"/>
      <x:c r="F16" s="2"/>
      <x:c r="G16" s="2"/>
    </x:row>
    <x:row r="17" ht="15" hidden="0" customHeight="1">
      <x:c r="A17" s="30" t="str">
        <x:v>Products under review</x:v>
      </x:c>
      <x:c r="B17" s="33" t="str"/>
      <x:c r="C17" s="33" t="str"/>
      <x:c r="D17" s="2"/>
      <x:c r="E17" s="2"/>
      <x:c r="F17" s="2"/>
      <x:c r="G17" s="2"/>
    </x:row>
    <x:row r="18" ht="15" hidden="0" customHeight="1">
      <x:c r="A18" s="30" t="str">
        <x:v>Proposed supply scope</x:v>
      </x:c>
      <x:c r="B18" s="33" t="str"/>
      <x:c r="C18" s="33" t="str"/>
      <x:c r="D18" s="2"/>
      <x:c r="E18" s="2"/>
      <x:c r="F18" s="2"/>
      <x:c r="G18" s="2"/>
    </x:row>
    <x:row r="19" ht="15" hidden="0" customHeight="1">
      <x:c r="A19" s="30" t="str">
        <x:v>Destination market</x:v>
      </x:c>
      <x:c r="B19" s="33" t="str"/>
      <x:c r="C19" s="33" t="str"/>
      <x:c r="D19" s="2"/>
      <x:c r="E19" s="2"/>
      <x:c r="F19" s="2"/>
      <x:c r="G19" s="2"/>
    </x:row>
    <x:row r="20" ht="15" hidden="0" customHeight="1">
      <x:c r="A20" s="30" t="str">
        <x:v>Audit leader</x:v>
      </x:c>
      <x:c r="B20" s="33" t="str"/>
      <x:c r="C20" s="33" t="str"/>
      <x:c r="D20" s="2"/>
      <x:c r="E20" s="2"/>
      <x:c r="F20" s="2"/>
      <x:c r="G20" s="2"/>
    </x:row>
    <x:row r="21" ht="15" hidden="0" customHeight="1">
      <x:c r="A21" s="30" t="str">
        <x:v>Audit team</x:v>
      </x:c>
      <x:c r="B21" s="33" t="str"/>
      <x:c r="C21" s="33" t="str"/>
      <x:c r="D21" s="2"/>
      <x:c r="E21" s="2"/>
      <x:c r="F21" s="2"/>
      <x:c r="G21" s="2"/>
    </x:row>
    <x:row r="22" ht="15" hidden="0" customHeight="1">
      <x:c r="A22" s="30" t="str">
        <x:v>Supplier representative</x:v>
      </x:c>
      <x:c r="B22" s="33" t="str"/>
      <x:c r="C22" s="33" t="str"/>
      <x:c r="D22" s="2"/>
      <x:c r="E22" s="2"/>
      <x:c r="F22" s="2"/>
      <x:c r="G22" s="2"/>
    </x:row>
    <x:row r="23" ht="15" hidden="0" customHeight="1">
      <x:c r="A23" s="30" t="str">
        <x:v>Decision owner</x:v>
      </x:c>
      <x:c r="B23" s="33" t="str"/>
      <x:c r="C23" s="33" t="str"/>
      <x:c r="D23" s="2"/>
      <x:c r="E23" s="2"/>
      <x:c r="F23" s="2"/>
      <x:c r="G23" s="2"/>
    </x:row>
    <x:row r="24" ht="15" hidden="0" customHeight="1">
      <x:c r="A24" s="30" t="str">
        <x:v>Working language</x:v>
      </x:c>
      <x:c r="B24" s="33" t="str"/>
      <x:c r="C24" s="33" t="str"/>
      <x:c r="D24" s="2"/>
      <x:c r="E24" s="2"/>
      <x:c r="F24" s="2"/>
      <x:c r="G24" s="2"/>
    </x:row>
    <x:row r="25" ht="15" hidden="0" customHeight="1">
      <x:c r="A25" s="30" t="str">
        <x:v>Confidentiality or access reference</x:v>
      </x:c>
      <x:c r="B25" s="33" t="str"/>
      <x:c r="C25" s="33" t="str"/>
      <x:c r="D25" s="2"/>
      <x:c r="E25" s="2"/>
      <x:c r="F25" s="2"/>
      <x:c r="G25" s="2"/>
    </x:row>
    <x:row r="26" ht="15" hidden="0" customHeight="1">
      <x:c r="A26" s="2"/>
      <x:c r="B26" s="2"/>
      <x:c r="C26" s="2"/>
      <x:c r="D26" s="2"/>
      <x:c r="E26" s="2"/>
      <x:c r="F26" s="2"/>
      <x:c r="G26" s="2"/>
    </x:row>
    <x:row r="27" ht="15" hidden="0" customHeight="1">
      <x:c r="A27" s="2"/>
      <x:c r="B27" s="2"/>
      <x:c r="C27" s="2"/>
      <x:c r="D27" s="2"/>
      <x:c r="E27" s="2"/>
      <x:c r="F27" s="2"/>
      <x:c r="G27" s="2"/>
    </x:row>
    <x:row r="28" ht="15" hidden="0" customHeight="1">
      <x:c r="A28" s="17" t="str">
        <x:v>Manufacturing and external-provider map</x:v>
      </x:c>
      <x:c r="B28" s="18"/>
      <x:c r="C28" s="18"/>
      <x:c r="D28" s="18"/>
      <x:c r="E28" s="18"/>
      <x:c r="F28" s="18"/>
      <x:c r="G28" s="19"/>
    </x:row>
    <x:row r="29" ht="15" hidden="0" customHeight="1">
      <x:c r="A29" s="10" t="str">
        <x:v>Process or material</x:v>
      </x:c>
      <x:c r="B29" s="10" t="str">
        <x:v>Control mode</x:v>
      </x:c>
      <x:c r="C29" s="10" t="str">
        <x:v>Site or company</x:v>
      </x:c>
      <x:c r="D29" s="10" t="str">
        <x:v>Approved status</x:v>
      </x:c>
      <x:c r="E29" s="10" t="str">
        <x:v>Requirement reference</x:v>
      </x:c>
      <x:c r="F29" s="10" t="str">
        <x:v>Evidence reviewed</x:v>
      </x:c>
      <x:c r="G29" s="10" t="str">
        <x:v>Change risk or notes</x:v>
      </x:c>
    </x:row>
    <x:row r="30" ht="15" hidden="0" customHeight="1">
      <x:c r="A30" s="33" t="str"/>
      <x:c r="B30" s="33" t="str"/>
      <x:c r="C30" s="33" t="str"/>
      <x:c r="D30" s="33" t="str"/>
      <x:c r="E30" s="33" t="str"/>
      <x:c r="F30" s="33" t="str"/>
      <x:c r="G30" s="33" t="str"/>
    </x:row>
    <x:row r="31" ht="15" hidden="0" customHeight="1">
      <x:c r="A31" s="33" t="str"/>
      <x:c r="B31" s="33" t="str"/>
      <x:c r="C31" s="33" t="str"/>
      <x:c r="D31" s="33" t="str"/>
      <x:c r="E31" s="33" t="str"/>
      <x:c r="F31" s="33" t="str"/>
      <x:c r="G31" s="33" t="str"/>
    </x:row>
    <x:row r="32" ht="15" hidden="0" customHeight="1">
      <x:c r="A32" s="33" t="str"/>
      <x:c r="B32" s="33" t="str"/>
      <x:c r="C32" s="33" t="str"/>
      <x:c r="D32" s="33" t="str"/>
      <x:c r="E32" s="33" t="str"/>
      <x:c r="F32" s="33" t="str"/>
      <x:c r="G32" s="33" t="str"/>
    </x:row>
    <x:row r="33" ht="15" hidden="0" customHeight="1">
      <x:c r="A33" s="33" t="str"/>
      <x:c r="B33" s="33" t="str"/>
      <x:c r="C33" s="33" t="str"/>
      <x:c r="D33" s="33" t="str"/>
      <x:c r="E33" s="33" t="str"/>
      <x:c r="F33" s="33" t="str"/>
      <x:c r="G33" s="33" t="str"/>
    </x:row>
    <x:row r="34" ht="15" hidden="0" customHeight="1">
      <x:c r="A34" s="33" t="str"/>
      <x:c r="B34" s="33" t="str"/>
      <x:c r="C34" s="33" t="str"/>
      <x:c r="D34" s="33" t="str"/>
      <x:c r="E34" s="33" t="str"/>
      <x:c r="F34" s="33" t="str"/>
      <x:c r="G34" s="33" t="str"/>
    </x:row>
    <x:row r="35" ht="15" hidden="0" customHeight="1">
      <x:c r="A35" s="33" t="str"/>
      <x:c r="B35" s="33" t="str"/>
      <x:c r="C35" s="33" t="str"/>
      <x:c r="D35" s="33" t="str"/>
      <x:c r="E35" s="33" t="str"/>
      <x:c r="F35" s="33" t="str"/>
      <x:c r="G35" s="33" t="str"/>
    </x:row>
    <x:row r="36" ht="15" hidden="0" customHeight="1">
      <x:c r="A36" s="33" t="str"/>
      <x:c r="B36" s="33" t="str"/>
      <x:c r="C36" s="33" t="str"/>
      <x:c r="D36" s="33" t="str"/>
      <x:c r="E36" s="33" t="str"/>
      <x:c r="F36" s="33" t="str"/>
      <x:c r="G36" s="33" t="str"/>
    </x:row>
    <x:row r="37" ht="15" hidden="0" customHeight="1">
      <x:c r="A37" s="33" t="str"/>
      <x:c r="B37" s="33" t="str"/>
      <x:c r="C37" s="33" t="str"/>
      <x:c r="D37" s="33" t="str"/>
      <x:c r="E37" s="33" t="str"/>
      <x:c r="F37" s="33" t="str"/>
      <x:c r="G37" s="33" t="str"/>
    </x:row>
    <x:row r="38" ht="15" hidden="0" customHeight="1">
      <x:c r="A38" s="33" t="str"/>
      <x:c r="B38" s="33" t="str"/>
      <x:c r="C38" s="33" t="str"/>
      <x:c r="D38" s="33" t="str"/>
      <x:c r="E38" s="33" t="str"/>
      <x:c r="F38" s="33" t="str"/>
      <x:c r="G38" s="33" t="str"/>
    </x:row>
    <x:row r="39" ht="15" hidden="0" customHeight="1">
      <x:c r="A39" s="33" t="str"/>
      <x:c r="B39" s="33" t="str"/>
      <x:c r="C39" s="33" t="str"/>
      <x:c r="D39" s="33" t="str"/>
      <x:c r="E39" s="33" t="str"/>
      <x:c r="F39" s="33" t="str"/>
      <x:c r="G39" s="33" t="str"/>
    </x:row>
    <x:row r="40" ht="15" hidden="0" customHeight="1">
      <x:c r="A40" s="33" t="str"/>
      <x:c r="B40" s="33" t="str"/>
      <x:c r="C40" s="33" t="str"/>
      <x:c r="D40" s="33" t="str"/>
      <x:c r="E40" s="33" t="str"/>
      <x:c r="F40" s="33" t="str"/>
      <x:c r="G40" s="33" t="str"/>
    </x:row>
    <x:row r="41" ht="15" hidden="0" customHeight="1">
      <x:c r="A41" s="33" t="str"/>
      <x:c r="B41" s="33" t="str"/>
      <x:c r="C41" s="33" t="str"/>
      <x:c r="D41" s="33" t="str"/>
      <x:c r="E41" s="33" t="str"/>
      <x:c r="F41" s="33" t="str"/>
      <x:c r="G41" s="33" t="str"/>
    </x:row>
    <x:row r="42" ht="15" hidden="0" customHeight="1">
      <x:c r="A42" s="33" t="str"/>
      <x:c r="B42" s="33" t="str"/>
      <x:c r="C42" s="33" t="str"/>
      <x:c r="D42" s="33" t="str"/>
      <x:c r="E42" s="33" t="str"/>
      <x:c r="F42" s="33" t="str"/>
      <x:c r="G42" s="33" t="str"/>
    </x:row>
    <x:row r="43" ht="15" hidden="0" customHeight="1">
      <x:c r="A43" s="33" t="str"/>
      <x:c r="B43" s="33" t="str"/>
      <x:c r="C43" s="33" t="str"/>
      <x:c r="D43" s="33" t="str"/>
      <x:c r="E43" s="33" t="str"/>
      <x:c r="F43" s="33" t="str"/>
      <x:c r="G43" s="33" t="str"/>
    </x:row>
    <x:row r="44" ht="15" hidden="0" customHeight="1">
      <x:c r="A44" s="33" t="str"/>
      <x:c r="B44" s="33" t="str"/>
      <x:c r="C44" s="33" t="str"/>
      <x:c r="D44" s="33" t="str"/>
      <x:c r="E44" s="33" t="str"/>
      <x:c r="F44" s="33" t="str"/>
      <x:c r="G44" s="33" t="str"/>
    </x:row>
    <x:row r="45" ht="15" hidden="0" customHeight="1">
      <x:c r="A45" s="33" t="str"/>
      <x:c r="B45" s="33" t="str"/>
      <x:c r="C45" s="33" t="str"/>
      <x:c r="D45" s="33" t="str"/>
      <x:c r="E45" s="33" t="str"/>
      <x:c r="F45" s="33" t="str"/>
      <x:c r="G45" s="33" t="str"/>
    </x:row>
    <x:row r="46" ht="15" hidden="0" customHeight="1">
      <x:c r="A46" s="33" t="str"/>
      <x:c r="B46" s="33" t="str"/>
      <x:c r="C46" s="33" t="str"/>
      <x:c r="D46" s="33" t="str"/>
      <x:c r="E46" s="33" t="str"/>
      <x:c r="F46" s="33" t="str"/>
      <x:c r="G46" s="33" t="str"/>
    </x:row>
    <x:row r="47" ht="15" hidden="0" customHeight="1">
      <x:c r="A47" s="33" t="str"/>
      <x:c r="B47" s="33" t="str"/>
      <x:c r="C47" s="33" t="str"/>
      <x:c r="D47" s="33" t="str"/>
      <x:c r="E47" s="33" t="str"/>
      <x:c r="F47" s="33" t="str"/>
      <x:c r="G47" s="33" t="str"/>
    </x:row>
    <x:row r="48" ht="15" hidden="0" customHeight="1">
      <x:c r="A48" s="33" t="str"/>
      <x:c r="B48" s="33" t="str"/>
      <x:c r="C48" s="33" t="str"/>
      <x:c r="D48" s="33" t="str"/>
      <x:c r="E48" s="33" t="str"/>
      <x:c r="F48" s="33" t="str"/>
      <x:c r="G48" s="33" t="str"/>
    </x:row>
    <x:row r="49" ht="15" hidden="0" customHeight="1">
      <x:c r="A49" s="33" t="str"/>
      <x:c r="B49" s="33" t="str"/>
      <x:c r="C49" s="33" t="str"/>
      <x:c r="D49" s="33" t="str"/>
      <x:c r="E49" s="33" t="str"/>
      <x:c r="F49" s="33" t="str"/>
      <x:c r="G49" s="33" t="str"/>
    </x:row>
    <x:row r="50">
      <x:c r="A50" s="2"/>
      <x:c r="B50" s="2"/>
      <x:c r="C50" s="2"/>
      <x:c r="D50" s="2"/>
      <x:c r="E50" s="2"/>
      <x:c r="F50" s="2"/>
      <x:c r="G50" s="2"/>
    </x:row>
    <x:row r="51">
      <x:c r="A51" s="2"/>
      <x:c r="B51" s="2"/>
      <x:c r="C51" s="2"/>
      <x:c r="D51" s="2"/>
      <x:c r="E51" s="2"/>
      <x:c r="F51" s="2"/>
      <x:c r="G51" s="2"/>
    </x:row>
    <x:row r="52">
      <x:c r="A52" s="2"/>
      <x:c r="B52" s="2"/>
      <x:c r="C52" s="2"/>
      <x:c r="D52" s="2"/>
      <x:c r="E52" s="2"/>
      <x:c r="F52" s="2"/>
      <x:c r="G52" s="2"/>
    </x:row>
    <x:row r="53">
      <x:c r="A53" s="2"/>
      <x:c r="B53" s="2"/>
      <x:c r="C53" s="2"/>
      <x:c r="D53" s="2"/>
      <x:c r="E53" s="2"/>
      <x:c r="F53" s="2"/>
      <x:c r="G53" s="2"/>
    </x:row>
    <x:row r="54">
      <x:c r="A54" s="2"/>
      <x:c r="B54" s="2"/>
      <x:c r="C54" s="2"/>
      <x:c r="D54" s="2"/>
      <x:c r="E54" s="2"/>
      <x:c r="F54" s="2"/>
      <x:c r="G54" s="2"/>
    </x:row>
    <x:row r="55">
      <x:c r="A55" s="2"/>
      <x:c r="B55" s="2"/>
      <x:c r="C55" s="2"/>
      <x:c r="D55" s="2"/>
      <x:c r="E55" s="2"/>
      <x:c r="F55" s="2"/>
      <x:c r="G55" s="2"/>
    </x:row>
  </x:sheetData>
  <x:mergeCells>
    <x:mergeCell ref="A28:G28"/>
  </x:mergeCells>
  <x:dataValidations count="4">
    <x:dataValidation type="list" sqref="B9">
      <x:formula1>'Lists &amp; Definitions'!$P$6:$P$11</x:formula1>
    </x:dataValidation>
    <x:dataValidation type="list" sqref="B16">
      <x:formula1>'Lists &amp; Definitions'!$R$6:$R$11</x:formula1>
    </x:dataValidation>
    <x:dataValidation type="list" sqref="B30:B49">
      <x:formula1>"In-house,Outsourced,Both,Not Confirmed"</x:formula1>
    </x:dataValidation>
    <x:dataValidation type="list" sqref="D30:D49">
      <x:formula1>"Approved,Conditional,Not Approved,Not Verified,N/A"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D5D86"/>
  </x:sheetPr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0" hidden="0" customWidth="1"/>
    <x:col min="2" max="2" width="30" hidden="0" customWidth="1"/>
    <x:col min="3" max="3" width="58" hidden="0" customWidth="1"/>
    <x:col min="4" max="4" width="52" hidden="0" customWidth="1"/>
    <x:col min="5" max="5" width="24" hidden="0" customWidth="1"/>
    <x:col min="6" max="6" width="17" hidden="0" customWidth="1"/>
    <x:col min="7" max="7" width="17" hidden="0" customWidth="1"/>
    <x:col min="8" max="8" width="9" hidden="0" customWidth="1"/>
    <x:col min="9" max="9" width="18" hidden="0" customWidth="1"/>
    <x:col min="10" max="10" width="18" hidden="0" customWidth="1"/>
    <x:col min="11" max="11" width="42" hidden="0" customWidth="1"/>
    <x:col min="12" max="12" width="1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3" t="str">
        <x:v>Supplier Audit Checklist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5" t="str">
        <x:v>Review applicability first. A blank Result is unassessed and is included in the dashboard completion gap.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15" hidden="0" customHeight="1">
      <x:c r="A6" s="10" t="str">
        <x:v>Ref</x:v>
      </x:c>
      <x:c r="B6" s="10" t="str">
        <x:v>Audit area</x:v>
      </x:c>
      <x:c r="C6" s="10" t="str">
        <x:v>Audit question</x:v>
      </x:c>
      <x:c r="D6" s="10" t="str">
        <x:v>Evidence to sample</x:v>
      </x:c>
      <x:c r="E6" s="10" t="str">
        <x:v>Method</x:v>
      </x:c>
      <x:c r="F6" s="10" t="str">
        <x:v>Applicability</x:v>
      </x:c>
      <x:c r="G6" s="10" t="str">
        <x:v>Result</x:v>
      </x:c>
      <x:c r="H6" s="10" t="str">
        <x:v>Score</x:v>
      </x:c>
      <x:c r="I6" s="10" t="str">
        <x:v>Evidence ref</x:v>
      </x:c>
      <x:c r="J6" s="10" t="str">
        <x:v>Finding ID</x:v>
      </x:c>
      <x:c r="K6" s="10" t="str">
        <x:v>Auditor notes</x:v>
      </x:c>
      <x:c r="L6" s="10" t="str">
        <x:v>Follow-up</x:v>
      </x:c>
    </x:row>
    <x:row r="7" ht="24" hidden="0" customHeight="1">
      <x:c r="A7" s="13" t="str">
        <x:v>LI-01</x:v>
      </x:c>
      <x:c r="B7" s="13" t="str">
        <x:v>Legal identity and facility</x:v>
      </x:c>
      <x:c r="C7" s="13" t="str">
        <x:v>Does the legal name and registration number match the proposed contract or purchase entity?</x:v>
      </x:c>
      <x:c r="D7" s="13" t="str">
        <x:v>Current registration record; proposed contract or quotation entity</x:v>
      </x:c>
      <x:c r="E7" s="13" t="str">
        <x:v>Document</x:v>
      </x:c>
      <x:c r="F7" s="35" t="str">
        <x:v>If Applicable</x:v>
      </x:c>
      <x:c r="G7" s="35" t="str"/>
      <x:c r="H7" s="37" t="str">
        <x:f>IF(F7="N/A","",IF(G7="","",IF(G7="Conforming",3,IF(G7="Observation",2,IF(G7="Minor NC",1,0)))))</x:f>
      </x:c>
      <x:c r="I7" s="35" t="str"/>
      <x:c r="J7" s="35" t="str"/>
      <x:c r="K7" s="35" t="str"/>
      <x:c r="L7" s="13" t="str">
        <x:f>IF(F7="N/A","No",IF(G7="","",IF(G7="Conforming","No","Yes")))</x:f>
      </x:c>
    </x:row>
    <x:row r="8" ht="24" hidden="0" customHeight="1">
      <x:c r="A8" s="14" t="str">
        <x:v>LI-02</x:v>
      </x:c>
      <x:c r="B8" s="14" t="str">
        <x:v>Legal identity and facility</x:v>
      </x:c>
      <x:c r="C8" s="14" t="str">
        <x:v>Is the actual operating or manufacturing facility identified and consistent with the audit scope?</x:v>
      </x:c>
      <x:c r="D8" s="14" t="str">
        <x:v>Facility address; signage; lease or ownership evidence where appropriate; site photographs</x:v>
      </x:c>
      <x:c r="E8" s="14" t="str">
        <x:v>Observation + Document</x:v>
      </x:c>
      <x:c r="F8" s="36" t="str">
        <x:v>If Applicable</x:v>
      </x:c>
      <x:c r="G8" s="36" t="str"/>
      <x:c r="H8" s="38" t="str">
        <x:f>IF(F8="N/A","",IF(G8="","",IF(G8="Conforming",3,IF(G8="Observation",2,IF(G8="Minor NC",1,0)))))</x:f>
      </x:c>
      <x:c r="I8" s="36" t="str"/>
      <x:c r="J8" s="36" t="str"/>
      <x:c r="K8" s="36" t="str"/>
      <x:c r="L8" s="14" t="str">
        <x:f>IF(F8="N/A","No",IF(G8="","",IF(G8="Conforming","No","Yes")))</x:f>
      </x:c>
    </x:row>
    <x:row r="9" ht="15" hidden="0" customHeight="1">
      <x:c r="A9" s="14" t="str">
        <x:v>LI-03</x:v>
      </x:c>
      <x:c r="B9" s="14" t="str">
        <x:v>Legal identity and facility</x:v>
      </x:c>
      <x:c r="C9" s="14" t="str">
        <x:v>Do registered or permitted activities cover the proposed products and operations?</x:v>
      </x:c>
      <x:c r="D9" s="14" t="str">
        <x:v>Business license; manufacturing permits; product or activity scope</x:v>
      </x:c>
      <x:c r="E9" s="14" t="str">
        <x:v>Document</x:v>
      </x:c>
      <x:c r="F9" s="36" t="str">
        <x:v>If Applicable</x:v>
      </x:c>
      <x:c r="G9" s="36" t="str"/>
      <x:c r="H9" s="38" t="str">
        <x:f>IF(F9="N/A","",IF(G9="","",IF(G9="Conforming",3,IF(G9="Observation",2,IF(G9="Minor NC",1,0)))))</x:f>
      </x:c>
      <x:c r="I9" s="36" t="str"/>
      <x:c r="J9" s="36" t="str"/>
      <x:c r="K9" s="36" t="str"/>
      <x:c r="L9" s="14" t="str">
        <x:f>IF(F9="N/A","No",IF(G9="","",IF(G9="Conforming","No","Yes")))</x:f>
      </x:c>
    </x:row>
    <x:row r="10" ht="24" hidden="0" customHeight="1">
      <x:c r="A10" s="14" t="str">
        <x:v>LI-04</x:v>
      </x:c>
      <x:c r="B10" s="14" t="str">
        <x:v>Legal identity and facility</x:v>
      </x:c>
      <x:c r="C10" s="14" t="str">
        <x:v>Is the relationship between the contracting entity, factory, trading company and related companies transparent?</x:v>
      </x:c>
      <x:c r="D10" s="14" t="str">
        <x:v>Organization or ownership explanation; agreements; responsibility map</x:v>
      </x:c>
      <x:c r="E10" s="14" t="str">
        <x:v>Document + Interview</x:v>
      </x:c>
      <x:c r="F10" s="36" t="str">
        <x:v>If Applicable</x:v>
      </x:c>
      <x:c r="G10" s="36" t="str"/>
      <x:c r="H10" s="38" t="str">
        <x:f>IF(F10="N/A","",IF(G10="","",IF(G10="Conforming",3,IF(G10="Observation",2,IF(G10="Minor NC",1,0)))))</x:f>
      </x:c>
      <x:c r="I10" s="36" t="str"/>
      <x:c r="J10" s="36" t="str"/>
      <x:c r="K10" s="36" t="str"/>
      <x:c r="L10" s="14" t="str">
        <x:f>IF(F10="N/A","No",IF(G10="","",IF(G10="Conforming","No","Yes")))</x:f>
      </x:c>
    </x:row>
    <x:row r="11" ht="24" hidden="0" customHeight="1">
      <x:c r="A11" s="14" t="str">
        <x:v>LI-05</x:v>
      </x:c>
      <x:c r="B11" s="14" t="str">
        <x:v>Legal identity and facility</x:v>
      </x:c>
      <x:c r="C11" s="14" t="str">
        <x:v>Are invoice issuer and bank beneficiary details controlled and independently verified before payment changes?</x:v>
      </x:c>
      <x:c r="D11" s="14" t="str">
        <x:v>Approved bank details; change-verification procedure; authorized confirmation record</x:v>
      </x:c>
      <x:c r="E11" s="14" t="str">
        <x:v>Document + Interview</x:v>
      </x:c>
      <x:c r="F11" s="36" t="str">
        <x:v>If Applicable</x:v>
      </x:c>
      <x:c r="G11" s="36" t="str"/>
      <x:c r="H11" s="38" t="str">
        <x:f>IF(F11="N/A","",IF(G11="","",IF(G11="Conforming",3,IF(G11="Observation",2,IF(G11="Minor NC",1,0)))))</x:f>
      </x:c>
      <x:c r="I11" s="36" t="str"/>
      <x:c r="J11" s="36" t="str"/>
      <x:c r="K11" s="36" t="str"/>
      <x:c r="L11" s="14" t="str">
        <x:f>IF(F11="N/A","No",IF(G11="","",IF(G11="Conforming","No","Yes")))</x:f>
      </x:c>
    </x:row>
    <x:row r="12" ht="24" hidden="0" customHeight="1">
      <x:c r="A12" s="14" t="str">
        <x:v>LI-06</x:v>
      </x:c>
      <x:c r="B12" s="14" t="str">
        <x:v>Legal identity and facility</x:v>
      </x:c>
      <x:c r="C12" s="14" t="str">
        <x:v>Are applicable licenses, permits, insurance and facility records current and relevant to the proposed scope?</x:v>
      </x:c>
      <x:c r="D12" s="14" t="str">
        <x:v>Applicable permits; insurance schedule; validity dates; facility and activity scope</x:v>
      </x:c>
      <x:c r="E12" s="14" t="str">
        <x:v>Document</x:v>
      </x:c>
      <x:c r="F12" s="36" t="str">
        <x:v>If Applicable</x:v>
      </x:c>
      <x:c r="G12" s="36" t="str"/>
      <x:c r="H12" s="38" t="str">
        <x:f>IF(F12="N/A","",IF(G12="","",IF(G12="Conforming",3,IF(G12="Observation",2,IF(G12="Minor NC",1,0)))))</x:f>
      </x:c>
      <x:c r="I12" s="36" t="str"/>
      <x:c r="J12" s="36" t="str"/>
      <x:c r="K12" s="36" t="str"/>
      <x:c r="L12" s="14" t="str">
        <x:f>IF(F12="N/A","No",IF(G12="","",IF(G12="Conforming","No","Yes")))</x:f>
      </x:c>
    </x:row>
    <x:row r="13" ht="24" hidden="0" customHeight="1">
      <x:c r="A13" s="14" t="str">
        <x:v>OR-01</x:v>
      </x:c>
      <x:c r="B13" s="14" t="str">
        <x:v>Organization and responsibility</x:v>
      </x:c>
      <x:c r="C13" s="14" t="str">
        <x:v>Are commercial, technical, purchasing, production, quality and logistics responsibilities defined?</x:v>
      </x:c>
      <x:c r="D13" s="14" t="str">
        <x:v>Current organization chart; job descriptions; project responsibility matrix</x:v>
      </x:c>
      <x:c r="E13" s="14" t="str">
        <x:v>Document + Interview</x:v>
      </x:c>
      <x:c r="F13" s="36" t="str">
        <x:v>If Applicable</x:v>
      </x:c>
      <x:c r="G13" s="36" t="str"/>
      <x:c r="H13" s="38" t="str">
        <x:f>IF(F13="N/A","",IF(G13="","",IF(G13="Conforming",3,IF(G13="Observation",2,IF(G13="Minor NC",1,0)))))</x:f>
      </x:c>
      <x:c r="I13" s="36" t="str"/>
      <x:c r="J13" s="36" t="str"/>
      <x:c r="K13" s="36" t="str"/>
      <x:c r="L13" s="14" t="str">
        <x:f>IF(F13="N/A","No",IF(G13="","",IF(G13="Conforming","No","Yes")))</x:f>
      </x:c>
    </x:row>
    <x:row r="14" ht="24" hidden="0" customHeight="1">
      <x:c r="A14" s="14" t="str">
        <x:v>OR-02</x:v>
      </x:c>
      <x:c r="B14" s="14" t="str">
        <x:v>Organization and responsibility</x:v>
      </x:c>
      <x:c r="C14" s="14" t="str">
        <x:v>Is product inspection and release authority assigned with sufficient independence from production pressure?</x:v>
      </x:c>
      <x:c r="D14" s="14" t="str">
        <x:v>Release procedure; authority matrix; sampled release records</x:v>
      </x:c>
      <x:c r="E14" s="14" t="str">
        <x:v>Document + Interview</x:v>
      </x:c>
      <x:c r="F14" s="36" t="str">
        <x:v>If Applicable</x:v>
      </x:c>
      <x:c r="G14" s="36" t="str"/>
      <x:c r="H14" s="38" t="str">
        <x:f>IF(F14="N/A","",IF(G14="","",IF(G14="Conforming",3,IF(G14="Observation",2,IF(G14="Minor NC",1,0)))))</x:f>
      </x:c>
      <x:c r="I14" s="36" t="str"/>
      <x:c r="J14" s="36" t="str"/>
      <x:c r="K14" s="36" t="str"/>
      <x:c r="L14" s="14" t="str">
        <x:f>IF(F14="N/A","No",IF(G14="","",IF(G14="Conforming","No","Yes")))</x:f>
      </x:c>
    </x:row>
    <x:row r="15" ht="15" hidden="0" customHeight="1">
      <x:c r="A15" s="14" t="str">
        <x:v>OR-03</x:v>
      </x:c>
      <x:c r="B15" s="14" t="str">
        <x:v>Organization and responsibility</x:v>
      </x:c>
      <x:c r="C15" s="14" t="str">
        <x:v>Are personnel competent for the processes, inspections and tests they perform?</x:v>
      </x:c>
      <x:c r="D15" s="14" t="str">
        <x:v>Qualification criteria; training matrix; operator or inspector records</x:v>
      </x:c>
      <x:c r="E15" s="14" t="str">
        <x:v>Record Sample + Interview</x:v>
      </x:c>
      <x:c r="F15" s="36" t="str">
        <x:v>If Applicable</x:v>
      </x:c>
      <x:c r="G15" s="36" t="str"/>
      <x:c r="H15" s="38" t="str">
        <x:f>IF(F15="N/A","",IF(G15="","",IF(G15="Conforming",3,IF(G15="Observation",2,IF(G15="Minor NC",1,0)))))</x:f>
      </x:c>
      <x:c r="I15" s="36" t="str"/>
      <x:c r="J15" s="36" t="str"/>
      <x:c r="K15" s="36" t="str"/>
      <x:c r="L15" s="14" t="str">
        <x:f>IF(F15="N/A","No",IF(G15="","",IF(G15="Conforming","No","Yes")))</x:f>
      </x:c>
    </x:row>
    <x:row r="16" ht="15" hidden="0" customHeight="1">
      <x:c r="A16" s="14" t="str">
        <x:v>OR-04</x:v>
      </x:c>
      <x:c r="B16" s="14" t="str">
        <x:v>Organization and responsibility</x:v>
      </x:c>
      <x:c r="C16" s="14" t="str">
        <x:v>Are deputies and continuity arrangements defined for key project and quality roles?</x:v>
      </x:c>
      <x:c r="D16" s="14" t="str">
        <x:v>Deputy list; handover method; absence coverage records</x:v>
      </x:c>
      <x:c r="E16" s="14" t="str">
        <x:v>Document + Interview</x:v>
      </x:c>
      <x:c r="F16" s="36" t="str">
        <x:v>If Applicable</x:v>
      </x:c>
      <x:c r="G16" s="36" t="str"/>
      <x:c r="H16" s="38" t="str">
        <x:f>IF(F16="N/A","",IF(G16="","",IF(G16="Conforming",3,IF(G16="Observation",2,IF(G16="Minor NC",1,0)))))</x:f>
      </x:c>
      <x:c r="I16" s="36" t="str"/>
      <x:c r="J16" s="36" t="str"/>
      <x:c r="K16" s="36" t="str"/>
      <x:c r="L16" s="14" t="str">
        <x:f>IF(F16="N/A","No",IF(G16="","",IF(G16="Conforming","No","Yes")))</x:f>
      </x:c>
    </x:row>
    <x:row r="17" ht="15" hidden="0" customHeight="1">
      <x:c r="A17" s="14" t="str">
        <x:v>OR-05</x:v>
      </x:c>
      <x:c r="B17" s="14" t="str">
        <x:v>Organization and responsibility</x:v>
      </x:c>
      <x:c r="C17" s="14" t="str">
        <x:v>Are issue escalation, client communication and decision routes understood?</x:v>
      </x:c>
      <x:c r="D17" s="14" t="str">
        <x:v>Escalation matrix; recent issue communication; meeting or action records</x:v>
      </x:c>
      <x:c r="E17" s="14" t="str">
        <x:v>Interview + Record Sample</x:v>
      </x:c>
      <x:c r="F17" s="36" t="str">
        <x:v>If Applicable</x:v>
      </x:c>
      <x:c r="G17" s="36" t="str"/>
      <x:c r="H17" s="38" t="str">
        <x:f>IF(F17="N/A","",IF(G17="","",IF(G17="Conforming",3,IF(G17="Observation",2,IF(G17="Minor NC",1,0)))))</x:f>
      </x:c>
      <x:c r="I17" s="36" t="str"/>
      <x:c r="J17" s="36" t="str"/>
      <x:c r="K17" s="36" t="str"/>
      <x:c r="L17" s="14" t="str">
        <x:f>IF(F17="N/A","No",IF(G17="","",IF(G17="Conforming","No","Yes")))</x:f>
      </x:c>
    </x:row>
    <x:row r="18" ht="24" hidden="0" customHeight="1">
      <x:c r="A18" s="14" t="str">
        <x:v>PC-01</x:v>
      </x:c>
      <x:c r="B18" s="14" t="str">
        <x:v>Product scope and similar experience</x:v>
      </x:c>
      <x:c r="C18" s="14" t="str">
        <x:v>Has the supplier completed products and configurations comparable to the proposed scope?</x:v>
      </x:c>
      <x:c r="D18" s="14" t="str">
        <x:v>Recent order list; anonymized records; samples; reference projects</x:v>
      </x:c>
      <x:c r="E18" s="14" t="str">
        <x:v>Document + Interview</x:v>
      </x:c>
      <x:c r="F18" s="36" t="str">
        <x:v>If Applicable</x:v>
      </x:c>
      <x:c r="G18" s="36" t="str"/>
      <x:c r="H18" s="38" t="str">
        <x:f>IF(F18="N/A","",IF(G18="","",IF(G18="Conforming",3,IF(G18="Observation",2,IF(G18="Minor NC",1,0)))))</x:f>
      </x:c>
      <x:c r="I18" s="36" t="str"/>
      <x:c r="J18" s="36" t="str"/>
      <x:c r="K18" s="36" t="str"/>
      <x:c r="L18" s="14" t="str">
        <x:f>IF(F18="N/A","No",IF(G18="","",IF(G18="Conforming","No","Yes")))</x:f>
      </x:c>
    </x:row>
    <x:row r="19" ht="24" hidden="0" customHeight="1">
      <x:c r="A19" s="14" t="str">
        <x:v>PC-02</x:v>
      </x:c>
      <x:c r="B19" s="14" t="str">
        <x:v>Product scope and similar experience</x:v>
      </x:c>
      <x:c r="C19" s="14" t="str">
        <x:v>Does the technical team understand the material, interfaces and destination requirements?</x:v>
      </x:c>
      <x:c r="D19" s="14" t="str">
        <x:v>Technical organization; sample calculations or drawings; interview evidence</x:v>
      </x:c>
      <x:c r="E19" s="14" t="str">
        <x:v>Interview + Document</x:v>
      </x:c>
      <x:c r="F19" s="36" t="str">
        <x:v>If Applicable</x:v>
      </x:c>
      <x:c r="G19" s="36" t="str"/>
      <x:c r="H19" s="38" t="str">
        <x:f>IF(F19="N/A","",IF(G19="","",IF(G19="Conforming",3,IF(G19="Observation",2,IF(G19="Minor NC",1,0)))))</x:f>
      </x:c>
      <x:c r="I19" s="36" t="str"/>
      <x:c r="J19" s="36" t="str"/>
      <x:c r="K19" s="36" t="str"/>
      <x:c r="L19" s="14" t="str">
        <x:f>IF(F19="N/A","No",IF(G19="","",IF(G19="Conforming","No","Yes")))</x:f>
      </x:c>
    </x:row>
    <x:row r="20" ht="24" hidden="0" customHeight="1">
      <x:c r="A20" s="14" t="str">
        <x:v>PC-03</x:v>
      </x:c>
      <x:c r="B20" s="14" t="str">
        <x:v>Product scope and similar experience</x:v>
      </x:c>
      <x:c r="C20" s="14" t="str">
        <x:v>Are the required production, finishing, inspection and handling processes available and capable?</x:v>
      </x:c>
      <x:c r="D20" s="14" t="str">
        <x:v>Process map; equipment list; live production; capability records</x:v>
      </x:c>
      <x:c r="E20" s="14" t="str">
        <x:v>Observation + Document</x:v>
      </x:c>
      <x:c r="F20" s="36" t="str">
        <x:v>If Applicable</x:v>
      </x:c>
      <x:c r="G20" s="36" t="str"/>
      <x:c r="H20" s="38" t="str">
        <x:f>IF(F20="N/A","",IF(G20="","",IF(G20="Conforming",3,IF(G20="Observation",2,IF(G20="Minor NC",1,0)))))</x:f>
      </x:c>
      <x:c r="I20" s="36" t="str"/>
      <x:c r="J20" s="36" t="str"/>
      <x:c r="K20" s="36" t="str"/>
      <x:c r="L20" s="14" t="str">
        <x:f>IF(F20="N/A","No",IF(G20="","",IF(G20="Conforming","No","Yes")))</x:f>
      </x:c>
    </x:row>
    <x:row r="21" ht="24" hidden="0" customHeight="1">
      <x:c r="A21" s="14" t="str">
        <x:v>PC-04</x:v>
      </x:c>
      <x:c r="B21" s="14" t="str">
        <x:v>Product scope and similar experience</x:v>
      </x:c>
      <x:c r="C21" s="14" t="str">
        <x:v>Can the supplier produce and control prototypes, samples, mock-ups or first-off units where required?</x:v>
      </x:c>
      <x:c r="D21" s="14" t="str">
        <x:v>Sample workflow; recent approval record; retained control sample; first-off inspection</x:v>
      </x:c>
      <x:c r="E21" s="14" t="str">
        <x:v>Observation + Record Sample</x:v>
      </x:c>
      <x:c r="F21" s="36" t="str">
        <x:v>If Applicable</x:v>
      </x:c>
      <x:c r="G21" s="36" t="str"/>
      <x:c r="H21" s="38" t="str">
        <x:f>IF(F21="N/A","",IF(G21="","",IF(G21="Conforming",3,IF(G21="Observation",2,IF(G21="Minor NC",1,0)))))</x:f>
      </x:c>
      <x:c r="I21" s="36" t="str"/>
      <x:c r="J21" s="36" t="str"/>
      <x:c r="K21" s="36" t="str"/>
      <x:c r="L21" s="14" t="str">
        <x:f>IF(F21="N/A","No",IF(G21="","",IF(G21="Conforming","No","Yes")))</x:f>
      </x:c>
    </x:row>
    <x:row r="22" ht="15" hidden="0" customHeight="1">
      <x:c r="A22" s="14" t="str">
        <x:v>PC-05</x:v>
      </x:c>
      <x:c r="B22" s="14" t="str">
        <x:v>Product scope and similar experience</x:v>
      </x:c>
      <x:c r="C22" s="14" t="str">
        <x:v>Are performance, capacity and similar-project claims supported by relevant evidence?</x:v>
      </x:c>
      <x:c r="D22" s="14" t="str">
        <x:v>Test records; production records; references; qualification evidence</x:v>
      </x:c>
      <x:c r="E22" s="14" t="str">
        <x:v>Document + Record Sample</x:v>
      </x:c>
      <x:c r="F22" s="36" t="str">
        <x:v>If Applicable</x:v>
      </x:c>
      <x:c r="G22" s="36" t="str"/>
      <x:c r="H22" s="38" t="str">
        <x:f>IF(F22="N/A","",IF(G22="","",IF(G22="Conforming",3,IF(G22="Observation",2,IF(G22="Minor NC",1,0)))))</x:f>
      </x:c>
      <x:c r="I22" s="36" t="str"/>
      <x:c r="J22" s="36" t="str"/>
      <x:c r="K22" s="36" t="str"/>
      <x:c r="L22" s="14" t="str">
        <x:f>IF(F22="N/A","No",IF(G22="","",IF(G22="Conforming","No","Yes")))</x:f>
      </x:c>
    </x:row>
    <x:row r="23" ht="24" hidden="0" customHeight="1">
      <x:c r="A23" s="14" t="str">
        <x:v>DC-01</x:v>
      </x:c>
      <x:c r="B23" s="14" t="str">
        <x:v>Drawings specifications samples and change control</x:v>
      </x:c>
      <x:c r="C23" s="14" t="str">
        <x:v>Does order review identify the current drawings, specifications, quantities, samples and client requirements?</x:v>
      </x:c>
      <x:c r="D23" s="14" t="str">
        <x:v>Contract review checklist; order entry; controlled project document register</x:v>
      </x:c>
      <x:c r="E23" s="14" t="str">
        <x:v>Record Sample</x:v>
      </x:c>
      <x:c r="F23" s="36" t="str">
        <x:v>If Applicable</x:v>
      </x:c>
      <x:c r="G23" s="36" t="str"/>
      <x:c r="H23" s="38" t="str">
        <x:f>IF(F23="N/A","",IF(G23="","",IF(G23="Conforming",3,IF(G23="Observation",2,IF(G23="Minor NC",1,0)))))</x:f>
      </x:c>
      <x:c r="I23" s="36" t="str"/>
      <x:c r="J23" s="36" t="str"/>
      <x:c r="K23" s="36" t="str"/>
      <x:c r="L23" s="14" t="str">
        <x:f>IF(F23="N/A","No",IF(G23="","",IF(G23="Conforming","No","Yes")))</x:f>
      </x:c>
    </x:row>
    <x:row r="24" ht="24" hidden="0" customHeight="1">
      <x:c r="A24" s="14" t="str">
        <x:v>DC-02</x:v>
      </x:c>
      <x:c r="B24" s="14" t="str">
        <x:v>Drawings specifications samples and change control</x:v>
      </x:c>
      <x:c r="C24" s="14" t="str">
        <x:v>Are current document revisions available at the points where work and inspection occur?</x:v>
      </x:c>
      <x:c r="D24" s="14" t="str">
        <x:v>Master document list; workstation copies; digital access; revision status</x:v>
      </x:c>
      <x:c r="E24" s="14" t="str">
        <x:v>Trace Test</x:v>
      </x:c>
      <x:c r="F24" s="36" t="str">
        <x:v>If Applicable</x:v>
      </x:c>
      <x:c r="G24" s="36" t="str"/>
      <x:c r="H24" s="38" t="str">
        <x:f>IF(F24="N/A","",IF(G24="","",IF(G24="Conforming",3,IF(G24="Observation",2,IF(G24="Minor NC",1,0)))))</x:f>
      </x:c>
      <x:c r="I24" s="36" t="str"/>
      <x:c r="J24" s="36" t="str"/>
      <x:c r="K24" s="36" t="str"/>
      <x:c r="L24" s="14" t="str">
        <x:f>IF(F24="N/A","No",IF(G24="","",IF(G24="Conforming","No","Yes")))</x:f>
      </x:c>
    </x:row>
    <x:row r="25" ht="24" hidden="0" customHeight="1">
      <x:c r="A25" s="14" t="str">
        <x:v>DC-03</x:v>
      </x:c>
      <x:c r="B25" s="14" t="str">
        <x:v>Drawings specifications samples and change control</x:v>
      </x:c>
      <x:c r="C25" s="14" t="str">
        <x:v>Are approved samples, finish references and their decision scope clearly identified?</x:v>
      </x:c>
      <x:c r="D25" s="14" t="str">
        <x:v>Sample register; physical labels; custody record; approval form</x:v>
      </x:c>
      <x:c r="E25" s="14" t="str">
        <x:v>Observation + Record Sample</x:v>
      </x:c>
      <x:c r="F25" s="36" t="str">
        <x:v>If Applicable</x:v>
      </x:c>
      <x:c r="G25" s="36" t="str"/>
      <x:c r="H25" s="38" t="str">
        <x:f>IF(F25="N/A","",IF(G25="","",IF(G25="Conforming",3,IF(G25="Observation",2,IF(G25="Minor NC",1,0)))))</x:f>
      </x:c>
      <x:c r="I25" s="36" t="str"/>
      <x:c r="J25" s="36" t="str"/>
      <x:c r="K25" s="36" t="str"/>
      <x:c r="L25" s="14" t="str">
        <x:f>IF(F25="N/A","No",IF(G25="","",IF(G25="Conforming","No","Yes")))</x:f>
      </x:c>
    </x:row>
    <x:row r="26" ht="24" hidden="0" customHeight="1">
      <x:c r="A26" s="14" t="str">
        <x:v>DC-04</x:v>
      </x:c>
      <x:c r="B26" s="14" t="str">
        <x:v>Drawings specifications samples and change control</x:v>
      </x:c>
      <x:c r="C26" s="14" t="str">
        <x:v>Are substitutions, deviations and technical changes reviewed and authorized before use?</x:v>
      </x:c>
      <x:c r="D26" s="14" t="str">
        <x:v>Change request; deviation register; approval evidence; affected documents</x:v>
      </x:c>
      <x:c r="E26" s="14" t="str">
        <x:v>Record Sample</x:v>
      </x:c>
      <x:c r="F26" s="36" t="str">
        <x:v>If Applicable</x:v>
      </x:c>
      <x:c r="G26" s="36" t="str"/>
      <x:c r="H26" s="38" t="str">
        <x:f>IF(F26="N/A","",IF(G26="","",IF(G26="Conforming",3,IF(G26="Observation",2,IF(G26="Minor NC",1,0)))))</x:f>
      </x:c>
      <x:c r="I26" s="36" t="str"/>
      <x:c r="J26" s="36" t="str"/>
      <x:c r="K26" s="36" t="str"/>
      <x:c r="L26" s="14" t="str">
        <x:f>IF(F26="N/A","No",IF(G26="","",IF(G26="Conforming","No","Yes")))</x:f>
      </x:c>
    </x:row>
    <x:row r="27" ht="24" hidden="0" customHeight="1">
      <x:c r="A27" s="14" t="str">
        <x:v>DC-05</x:v>
      </x:c>
      <x:c r="B27" s="14" t="str">
        <x:v>Drawings specifications samples and change control</x:v>
      </x:c>
      <x:c r="C27" s="14" t="str">
        <x:v>Can work orders and inspection records be traced to the applicable released information?</x:v>
      </x:c>
      <x:c r="D27" s="14" t="str">
        <x:v>Work order; drawing or specification revision; inspection record</x:v>
      </x:c>
      <x:c r="E27" s="14" t="str">
        <x:v>Trace Test</x:v>
      </x:c>
      <x:c r="F27" s="36" t="str">
        <x:v>If Applicable</x:v>
      </x:c>
      <x:c r="G27" s="36" t="str"/>
      <x:c r="H27" s="38" t="str">
        <x:f>IF(F27="N/A","",IF(G27="","",IF(G27="Conforming",3,IF(G27="Observation",2,IF(G27="Minor NC",1,0)))))</x:f>
      </x:c>
      <x:c r="I27" s="36" t="str"/>
      <x:c r="J27" s="36" t="str"/>
      <x:c r="K27" s="36" t="str"/>
      <x:c r="L27" s="14" t="str">
        <x:f>IF(F27="N/A","No",IF(G27="","",IF(G27="Conforming","No","Yes")))</x:f>
      </x:c>
    </x:row>
    <x:row r="28" ht="24" hidden="0" customHeight="1">
      <x:c r="A28" s="14" t="str">
        <x:v>DC-06</x:v>
      </x:c>
      <x:c r="B28" s="14" t="str">
        <x:v>Drawings specifications samples and change control</x:v>
      </x:c>
      <x:c r="C28" s="14" t="str">
        <x:v>Are superseded documents removed, blocked or clearly prevented from unintended use?</x:v>
      </x:c>
      <x:c r="D28" s="14" t="str">
        <x:v>Obsolete-copy control; revision notice; sampled work areas</x:v>
      </x:c>
      <x:c r="E28" s="14" t="str">
        <x:v>Observation + Document</x:v>
      </x:c>
      <x:c r="F28" s="36" t="str">
        <x:v>If Applicable</x:v>
      </x:c>
      <x:c r="G28" s="36" t="str"/>
      <x:c r="H28" s="38" t="str">
        <x:f>IF(F28="N/A","",IF(G28="","",IF(G28="Conforming",3,IF(G28="Observation",2,IF(G28="Minor NC",1,0)))))</x:f>
      </x:c>
      <x:c r="I28" s="36" t="str"/>
      <x:c r="J28" s="36" t="str"/>
      <x:c r="K28" s="36" t="str"/>
      <x:c r="L28" s="14" t="str">
        <x:f>IF(F28="N/A","No",IF(G28="","",IF(G28="Conforming","No","Yes")))</x:f>
      </x:c>
    </x:row>
    <x:row r="29" ht="24" hidden="0" customHeight="1">
      <x:c r="A29" s="14" t="str">
        <x:v>RM-01</x:v>
      </x:c>
      <x:c r="B29" s="14" t="str">
        <x:v>Supplier and incoming material control</x:v>
      </x:c>
      <x:c r="C29" s="14" t="str">
        <x:v>Are raw-material and component sources evaluated and approved for the intended use?</x:v>
      </x:c>
      <x:c r="D29" s="14" t="str">
        <x:v>Approved-source list; evaluation criteria; source qualification records</x:v>
      </x:c>
      <x:c r="E29" s="14" t="str">
        <x:v>Document + Record Sample</x:v>
      </x:c>
      <x:c r="F29" s="36" t="str">
        <x:v>If Applicable</x:v>
      </x:c>
      <x:c r="G29" s="36" t="str"/>
      <x:c r="H29" s="38" t="str">
        <x:f>IF(F29="N/A","",IF(G29="","",IF(G29="Conforming",3,IF(G29="Observation",2,IF(G29="Minor NC",1,0)))))</x:f>
      </x:c>
      <x:c r="I29" s="36" t="str"/>
      <x:c r="J29" s="36" t="str"/>
      <x:c r="K29" s="36" t="str"/>
      <x:c r="L29" s="14" t="str">
        <x:f>IF(F29="N/A","No",IF(G29="","",IF(G29="Conforming","No","Yes")))</x:f>
      </x:c>
    </x:row>
    <x:row r="30" ht="24" hidden="0" customHeight="1">
      <x:c r="A30" s="14" t="str">
        <x:v>RM-02</x:v>
      </x:c>
      <x:c r="B30" s="14" t="str">
        <x:v>Supplier and incoming material control</x:v>
      </x:c>
      <x:c r="C30" s="14" t="str">
        <x:v>Do purchase orders communicate material grade, dimensions, finish, certificates and other required controls?</x:v>
      </x:c>
      <x:c r="D30" s="14" t="str">
        <x:v>Sample purchase orders; drawings; specifications; supplier acknowledgements</x:v>
      </x:c>
      <x:c r="E30" s="14" t="str">
        <x:v>Record Sample</x:v>
      </x:c>
      <x:c r="F30" s="36" t="str">
        <x:v>If Applicable</x:v>
      </x:c>
      <x:c r="G30" s="36" t="str"/>
      <x:c r="H30" s="38" t="str">
        <x:f>IF(F30="N/A","",IF(G30="","",IF(G30="Conforming",3,IF(G30="Observation",2,IF(G30="Minor NC",1,0)))))</x:f>
      </x:c>
      <x:c r="I30" s="36" t="str"/>
      <x:c r="J30" s="36" t="str"/>
      <x:c r="K30" s="36" t="str"/>
      <x:c r="L30" s="14" t="str">
        <x:f>IF(F30="N/A","No",IF(G30="","",IF(G30="Conforming","No","Yes")))</x:f>
      </x:c>
    </x:row>
    <x:row r="31" ht="15" hidden="0" customHeight="1">
      <x:c r="A31" s="14" t="str">
        <x:v>RM-03</x:v>
      </x:c>
      <x:c r="B31" s="14" t="str">
        <x:v>Supplier and incoming material control</x:v>
      </x:c>
      <x:c r="C31" s="14" t="str">
        <x:v>Are incoming materials inspected or verified against defined criteria before release?</x:v>
      </x:c>
      <x:c r="D31" s="14" t="str">
        <x:v>Incoming inspection plan; sampled receiving records; acceptance criteria</x:v>
      </x:c>
      <x:c r="E31" s="14" t="str">
        <x:v>Observation + Record Sample</x:v>
      </x:c>
      <x:c r="F31" s="36" t="str">
        <x:v>If Applicable</x:v>
      </x:c>
      <x:c r="G31" s="36" t="str"/>
      <x:c r="H31" s="38" t="str">
        <x:f>IF(F31="N/A","",IF(G31="","",IF(G31="Conforming",3,IF(G31="Observation",2,IF(G31="Minor NC",1,0)))))</x:f>
      </x:c>
      <x:c r="I31" s="36" t="str"/>
      <x:c r="J31" s="36" t="str"/>
      <x:c r="K31" s="36" t="str"/>
      <x:c r="L31" s="14" t="str">
        <x:f>IF(F31="N/A","No",IF(G31="","",IF(G31="Conforming","No","Yes")))</x:f>
      </x:c>
    </x:row>
    <x:row r="32" ht="15" hidden="0" customHeight="1">
      <x:c r="A32" s="14" t="str">
        <x:v>RM-04</x:v>
      </x:c>
      <x:c r="B32" s="14" t="str">
        <x:v>Supplier and incoming material control</x:v>
      </x:c>
      <x:c r="C32" s="14" t="str">
        <x:v>Are certificates, declarations or batch records linked to the received material identity?</x:v>
      </x:c>
      <x:c r="D32" s="14" t="str">
        <x:v>Certificate or declaration; batch number; receipt record; labels</x:v>
      </x:c>
      <x:c r="E32" s="14" t="str">
        <x:v>Trace Test</x:v>
      </x:c>
      <x:c r="F32" s="36" t="str">
        <x:v>If Applicable</x:v>
      </x:c>
      <x:c r="G32" s="36" t="str"/>
      <x:c r="H32" s="38" t="str">
        <x:f>IF(F32="N/A","",IF(G32="","",IF(G32="Conforming",3,IF(G32="Observation",2,IF(G32="Minor NC",1,0)))))</x:f>
      </x:c>
      <x:c r="I32" s="36" t="str"/>
      <x:c r="J32" s="36" t="str"/>
      <x:c r="K32" s="36" t="str"/>
      <x:c r="L32" s="14" t="str">
        <x:f>IF(F32="N/A","No",IF(G32="","",IF(G32="Conforming","No","Yes")))</x:f>
      </x:c>
    </x:row>
    <x:row r="33" ht="15" hidden="0" customHeight="1">
      <x:c r="A33" s="14" t="str">
        <x:v>RM-05</x:v>
      </x:c>
      <x:c r="B33" s="14" t="str">
        <x:v>Supplier and incoming material control</x:v>
      </x:c>
      <x:c r="C33" s="14" t="str">
        <x:v>Are rejected, quarantined or conditionally accepted inputs segregated and controlled?</x:v>
      </x:c>
      <x:c r="D33" s="14" t="str">
        <x:v>Quarantine area; status labels; disposition records; concession approval</x:v>
      </x:c>
      <x:c r="E33" s="14" t="str">
        <x:v>Observation + Record Sample</x:v>
      </x:c>
      <x:c r="F33" s="36" t="str">
        <x:v>If Applicable</x:v>
      </x:c>
      <x:c r="G33" s="36" t="str"/>
      <x:c r="H33" s="38" t="str">
        <x:f>IF(F33="N/A","",IF(G33="","",IF(G33="Conforming",3,IF(G33="Observation",2,IF(G33="Minor NC",1,0)))))</x:f>
      </x:c>
      <x:c r="I33" s="36" t="str"/>
      <x:c r="J33" s="36" t="str"/>
      <x:c r="K33" s="36" t="str"/>
      <x:c r="L33" s="14" t="str">
        <x:f>IF(F33="N/A","No",IF(G33="","",IF(G33="Conforming","No","Yes")))</x:f>
      </x:c>
    </x:row>
    <x:row r="34" ht="15" hidden="0" customHeight="1">
      <x:c r="A34" s="14" t="str">
        <x:v>PR-01</x:v>
      </x:c>
      <x:c r="B34" s="14" t="str">
        <x:v>Production planning and process control</x:v>
      </x:c>
      <x:c r="C34" s="14" t="str">
        <x:v>Is the manufacturing or handling route defined for the proposed product?</x:v>
      </x:c>
      <x:c r="D34" s="14" t="str">
        <x:v>Process flow; routing; work order; inspection points</x:v>
      </x:c>
      <x:c r="E34" s="14" t="str">
        <x:v>Document + Observation</x:v>
      </x:c>
      <x:c r="F34" s="36" t="str">
        <x:v>If Applicable</x:v>
      </x:c>
      <x:c r="G34" s="36" t="str"/>
      <x:c r="H34" s="38" t="str">
        <x:f>IF(F34="N/A","",IF(G34="","",IF(G34="Conforming",3,IF(G34="Observation",2,IF(G34="Minor NC",1,0)))))</x:f>
      </x:c>
      <x:c r="I34" s="36" t="str"/>
      <x:c r="J34" s="36" t="str"/>
      <x:c r="K34" s="36" t="str"/>
      <x:c r="L34" s="14" t="str">
        <x:f>IF(F34="N/A","No",IF(G34="","",IF(G34="Conforming","No","Yes")))</x:f>
      </x:c>
    </x:row>
    <x:row r="35" ht="24" hidden="0" customHeight="1">
      <x:c r="A35" s="14" t="str">
        <x:v>PR-02</x:v>
      </x:c>
      <x:c r="B35" s="14" t="str">
        <x:v>Production planning and process control</x:v>
      </x:c>
      <x:c r="C35" s="14" t="str">
        <x:v>Do work instructions identify critical materials, dimensions, finishes, parameters and acceptance limits?</x:v>
      </x:c>
      <x:c r="D35" s="14" t="str">
        <x:v>Current work instruction; operator copy; product-specific criteria</x:v>
      </x:c>
      <x:c r="E35" s="14" t="str">
        <x:v>Observation + Document</x:v>
      </x:c>
      <x:c r="F35" s="36" t="str">
        <x:v>If Applicable</x:v>
      </x:c>
      <x:c r="G35" s="36" t="str"/>
      <x:c r="H35" s="38" t="str">
        <x:f>IF(F35="N/A","",IF(G35="","",IF(G35="Conforming",3,IF(G35="Observation",2,IF(G35="Minor NC",1,0)))))</x:f>
      </x:c>
      <x:c r="I35" s="36" t="str"/>
      <x:c r="J35" s="36" t="str"/>
      <x:c r="K35" s="36" t="str"/>
      <x:c r="L35" s="14" t="str">
        <x:f>IF(F35="N/A","No",IF(G35="","",IF(G35="Conforming","No","Yes")))</x:f>
      </x:c>
    </x:row>
    <x:row r="36" ht="24" hidden="0" customHeight="1">
      <x:c r="A36" s="14" t="str">
        <x:v>PR-03</x:v>
      </x:c>
      <x:c r="B36" s="14" t="str">
        <x:v>Production planning and process control</x:v>
      </x:c>
      <x:c r="C36" s="14" t="str">
        <x:v>Are special or sensitive process parameters defined, recorded and reviewed where applicable?</x:v>
      </x:c>
      <x:c r="D36" s="14" t="str">
        <x:v>Parameter sheet; batch or machine record; approval and review evidence</x:v>
      </x:c>
      <x:c r="E36" s="14" t="str">
        <x:v>Record Sample</x:v>
      </x:c>
      <x:c r="F36" s="36" t="str">
        <x:v>If Applicable</x:v>
      </x:c>
      <x:c r="G36" s="36" t="str"/>
      <x:c r="H36" s="38" t="str">
        <x:f>IF(F36="N/A","",IF(G36="","",IF(G36="Conforming",3,IF(G36="Observation",2,IF(G36="Minor NC",1,0)))))</x:f>
      </x:c>
      <x:c r="I36" s="36" t="str"/>
      <x:c r="J36" s="36" t="str"/>
      <x:c r="K36" s="36" t="str"/>
      <x:c r="L36" s="14" t="str">
        <x:f>IF(F36="N/A","No",IF(G36="","",IF(G36="Conforming","No","Yes")))</x:f>
      </x:c>
    </x:row>
    <x:row r="37" ht="24" hidden="0" customHeight="1">
      <x:c r="A37" s="14" t="str">
        <x:v>PR-04</x:v>
      </x:c>
      <x:c r="B37" s="14" t="str">
        <x:v>Production planning and process control</x:v>
      </x:c>
      <x:c r="C37" s="14" t="str">
        <x:v>Are in-process checks completed at stages where later correction would be difficult or costly?</x:v>
      </x:c>
      <x:c r="D37" s="14" t="str">
        <x:v>Inspection plan; hold points; sampled in-process records</x:v>
      </x:c>
      <x:c r="E37" s="14" t="str">
        <x:v>Observation + Record Sample</x:v>
      </x:c>
      <x:c r="F37" s="36" t="str">
        <x:v>If Applicable</x:v>
      </x:c>
      <x:c r="G37" s="36" t="str"/>
      <x:c r="H37" s="38" t="str">
        <x:f>IF(F37="N/A","",IF(G37="","",IF(G37="Conforming",3,IF(G37="Observation",2,IF(G37="Minor NC",1,0)))))</x:f>
      </x:c>
      <x:c r="I37" s="36" t="str"/>
      <x:c r="J37" s="36" t="str"/>
      <x:c r="K37" s="36" t="str"/>
      <x:c r="L37" s="14" t="str">
        <x:f>IF(F37="N/A","No",IF(G37="","",IF(G37="Conforming","No","Yes")))</x:f>
      </x:c>
    </x:row>
    <x:row r="38" ht="15" hidden="0" customHeight="1">
      <x:c r="A38" s="14" t="str">
        <x:v>PR-05</x:v>
      </x:c>
      <x:c r="B38" s="14" t="str">
        <x:v>Production planning and process control</x:v>
      </x:c>
      <x:c r="C38" s="14" t="str">
        <x:v>Is work in progress identified by order, item, revision, status or batch as needed?</x:v>
      </x:c>
      <x:c r="D38" s="14" t="str">
        <x:v>WIP labels; travelers; digital status; sampled product</x:v>
      </x:c>
      <x:c r="E38" s="14" t="str">
        <x:v>Observation + Trace Test</x:v>
      </x:c>
      <x:c r="F38" s="36" t="str">
        <x:v>If Applicable</x:v>
      </x:c>
      <x:c r="G38" s="36" t="str"/>
      <x:c r="H38" s="38" t="str">
        <x:f>IF(F38="N/A","",IF(G38="","",IF(G38="Conforming",3,IF(G38="Observation",2,IF(G38="Minor NC",1,0)))))</x:f>
      </x:c>
      <x:c r="I38" s="36" t="str"/>
      <x:c r="J38" s="36" t="str"/>
      <x:c r="K38" s="36" t="str"/>
      <x:c r="L38" s="14" t="str">
        <x:f>IF(F38="N/A","No",IF(G38="","",IF(G38="Conforming","No","Yes")))</x:f>
      </x:c>
    </x:row>
    <x:row r="39" ht="15" hidden="0" customHeight="1">
      <x:c r="A39" s="14" t="str">
        <x:v>PR-06</x:v>
      </x:c>
      <x:c r="B39" s="14" t="str">
        <x:v>Production planning and process control</x:v>
      </x:c>
      <x:c r="C39" s="14" t="str">
        <x:v>Are rework and repair instructions authorized, recorded and reinspected?</x:v>
      </x:c>
      <x:c r="D39" s="14" t="str">
        <x:v>Rework instruction; affected quantity; reinspection record; approval</x:v>
      </x:c>
      <x:c r="E39" s="14" t="str">
        <x:v>Record Sample</x:v>
      </x:c>
      <x:c r="F39" s="36" t="str">
        <x:v>If Applicable</x:v>
      </x:c>
      <x:c r="G39" s="36" t="str"/>
      <x:c r="H39" s="38" t="str">
        <x:f>IF(F39="N/A","",IF(G39="","",IF(G39="Conforming",3,IF(G39="Observation",2,IF(G39="Minor NC",1,0)))))</x:f>
      </x:c>
      <x:c r="I39" s="36" t="str"/>
      <x:c r="J39" s="36" t="str"/>
      <x:c r="K39" s="36" t="str"/>
      <x:c r="L39" s="14" t="str">
        <x:f>IF(F39="N/A","No",IF(G39="","",IF(G39="Conforming","No","Yes")))</x:f>
      </x:c>
    </x:row>
    <x:row r="40" ht="15" hidden="0" customHeight="1">
      <x:c r="A40" s="14" t="str">
        <x:v>PR-07</x:v>
      </x:c>
      <x:c r="B40" s="14" t="str">
        <x:v>Production planning and process control</x:v>
      </x:c>
      <x:c r="C40" s="14" t="str">
        <x:v>Are completed goods protected from mixing or shipment before formal release?</x:v>
      </x:c>
      <x:c r="D40" s="14" t="str">
        <x:v>Release status; finished-goods area; dispatch gate; sampled records</x:v>
      </x:c>
      <x:c r="E40" s="14" t="str">
        <x:v>Observation + Record Sample</x:v>
      </x:c>
      <x:c r="F40" s="36" t="str">
        <x:v>If Applicable</x:v>
      </x:c>
      <x:c r="G40" s="36" t="str"/>
      <x:c r="H40" s="38" t="str">
        <x:f>IF(F40="N/A","",IF(G40="","",IF(G40="Conforming",3,IF(G40="Observation",2,IF(G40="Minor NC",1,0)))))</x:f>
      </x:c>
      <x:c r="I40" s="36" t="str"/>
      <x:c r="J40" s="36" t="str"/>
      <x:c r="K40" s="36" t="str"/>
      <x:c r="L40" s="14" t="str">
        <x:f>IF(F40="N/A","No",IF(G40="","",IF(G40="Conforming","No","Yes")))</x:f>
      </x:c>
    </x:row>
    <x:row r="41" ht="24" hidden="0" customHeight="1">
      <x:c r="A41" s="14" t="str">
        <x:v>EQ-01</x:v>
      </x:c>
      <x:c r="B41" s="14" t="str">
        <x:v>Equipment maintenance and calibration</x:v>
      </x:c>
      <x:c r="C41" s="14" t="str">
        <x:v>Does the available equipment have suitable capability and range for the proposed product?</x:v>
      </x:c>
      <x:c r="D41" s="14" t="str">
        <x:v>Equipment list; specifications; live operation; capability evidence</x:v>
      </x:c>
      <x:c r="E41" s="14" t="str">
        <x:v>Observation + Document</x:v>
      </x:c>
      <x:c r="F41" s="36" t="str">
        <x:v>If Applicable</x:v>
      </x:c>
      <x:c r="G41" s="36" t="str"/>
      <x:c r="H41" s="38" t="str">
        <x:f>IF(F41="N/A","",IF(G41="","",IF(G41="Conforming",3,IF(G41="Observation",2,IF(G41="Minor NC",1,0)))))</x:f>
      </x:c>
      <x:c r="I41" s="36" t="str"/>
      <x:c r="J41" s="36" t="str"/>
      <x:c r="K41" s="36" t="str"/>
      <x:c r="L41" s="14" t="str">
        <x:f>IF(F41="N/A","No",IF(G41="","",IF(G41="Conforming","No","Yes")))</x:f>
      </x:c>
    </x:row>
    <x:row r="42" ht="24" hidden="0" customHeight="1">
      <x:c r="A42" s="14" t="str">
        <x:v>EQ-02</x:v>
      </x:c>
      <x:c r="B42" s="14" t="str">
        <x:v>Equipment maintenance and calibration</x:v>
      </x:c>
      <x:c r="C42" s="14" t="str">
        <x:v>Is preventive maintenance planned and completed for equipment that can affect conformity or delivery?</x:v>
      </x:c>
      <x:c r="D42" s="14" t="str">
        <x:v>Maintenance plan; recent records; overdue list; condition checks</x:v>
      </x:c>
      <x:c r="E42" s="14" t="str">
        <x:v>Record Sample + Observation</x:v>
      </x:c>
      <x:c r="F42" s="36" t="str">
        <x:v>If Applicable</x:v>
      </x:c>
      <x:c r="G42" s="36" t="str"/>
      <x:c r="H42" s="38" t="str">
        <x:f>IF(F42="N/A","",IF(G42="","",IF(G42="Conforming",3,IF(G42="Observation",2,IF(G42="Minor NC",1,0)))))</x:f>
      </x:c>
      <x:c r="I42" s="36" t="str"/>
      <x:c r="J42" s="36" t="str"/>
      <x:c r="K42" s="36" t="str"/>
      <x:c r="L42" s="14" t="str">
        <x:f>IF(F42="N/A","No",IF(G42="","",IF(G42="Conforming","No","Yes")))</x:f>
      </x:c>
    </x:row>
    <x:row r="43" ht="24" hidden="0" customHeight="1">
      <x:c r="A43" s="14" t="str">
        <x:v>EQ-03</x:v>
      </x:c>
      <x:c r="B43" s="14" t="str">
        <x:v>Equipment maintenance and calibration</x:v>
      </x:c>
      <x:c r="C43" s="14" t="str">
        <x:v>Are breakdown response, critical spares and alternate-resource arrangements proportionate to risk?</x:v>
      </x:c>
      <x:c r="D43" s="14" t="str">
        <x:v>Breakdown log; spare-parts list; contingency plan; recent example</x:v>
      </x:c>
      <x:c r="E43" s="14" t="str">
        <x:v>Document + Interview</x:v>
      </x:c>
      <x:c r="F43" s="36" t="str">
        <x:v>If Applicable</x:v>
      </x:c>
      <x:c r="G43" s="36" t="str"/>
      <x:c r="H43" s="38" t="str">
        <x:f>IF(F43="N/A","",IF(G43="","",IF(G43="Conforming",3,IF(G43="Observation",2,IF(G43="Minor NC",1,0)))))</x:f>
      </x:c>
      <x:c r="I43" s="36" t="str"/>
      <x:c r="J43" s="36" t="str"/>
      <x:c r="K43" s="36" t="str"/>
      <x:c r="L43" s="14" t="str">
        <x:f>IF(F43="N/A","No",IF(G43="","",IF(G43="Conforming","No","Yes")))</x:f>
      </x:c>
    </x:row>
    <x:row r="44" ht="24" hidden="0" customHeight="1">
      <x:c r="A44" s="14" t="str">
        <x:v>EQ-04</x:v>
      </x:c>
      <x:c r="B44" s="14" t="str">
        <x:v>Equipment maintenance and calibration</x:v>
      </x:c>
      <x:c r="C44" s="14" t="str">
        <x:v>Are monitoring and measuring devices listed, identified and calibrated or verified when required?</x:v>
      </x:c>
      <x:c r="D44" s="14" t="str">
        <x:v>Calibration register; labels; certificates; verification records</x:v>
      </x:c>
      <x:c r="E44" s="14" t="str">
        <x:v>Trace Test</x:v>
      </x:c>
      <x:c r="F44" s="36" t="str">
        <x:v>If Applicable</x:v>
      </x:c>
      <x:c r="G44" s="36" t="str"/>
      <x:c r="H44" s="38" t="str">
        <x:f>IF(F44="N/A","",IF(G44="","",IF(G44="Conforming",3,IF(G44="Observation",2,IF(G44="Minor NC",1,0)))))</x:f>
      </x:c>
      <x:c r="I44" s="36" t="str"/>
      <x:c r="J44" s="36" t="str"/>
      <x:c r="K44" s="36" t="str"/>
      <x:c r="L44" s="14" t="str">
        <x:f>IF(F44="N/A","No",IF(G44="","",IF(G44="Conforming","No","Yes")))</x:f>
      </x:c>
    </x:row>
    <x:row r="45" ht="15" hidden="0" customHeight="1">
      <x:c r="A45" s="14" t="str">
        <x:v>EQ-05</x:v>
      </x:c>
      <x:c r="B45" s="14" t="str">
        <x:v>Equipment maintenance and calibration</x:v>
      </x:c>
      <x:c r="C45" s="14" t="str">
        <x:v>Is product impact assessed when equipment is found out of tolerance?</x:v>
      </x:c>
      <x:c r="D45" s="14" t="str">
        <x:v>Out-of-tolerance procedure; impact review; affected-record trace</x:v>
      </x:c>
      <x:c r="E45" s="14" t="str">
        <x:v>Record Sample</x:v>
      </x:c>
      <x:c r="F45" s="36" t="str">
        <x:v>If Applicable</x:v>
      </x:c>
      <x:c r="G45" s="36" t="str"/>
      <x:c r="H45" s="38" t="str">
        <x:f>IF(F45="N/A","",IF(G45="","",IF(G45="Conforming",3,IF(G45="Observation",2,IF(G45="Minor NC",1,0)))))</x:f>
      </x:c>
      <x:c r="I45" s="36" t="str"/>
      <x:c r="J45" s="36" t="str"/>
      <x:c r="K45" s="36" t="str"/>
      <x:c r="L45" s="14" t="str">
        <x:f>IF(F45="N/A","No",IF(G45="","",IF(G45="Conforming","No","Yes")))</x:f>
      </x:c>
    </x:row>
    <x:row r="46" ht="15" hidden="0" customHeight="1">
      <x:c r="A46" s="14" t="str">
        <x:v>EQ-06</x:v>
      </x:c>
      <x:c r="B46" s="14" t="str">
        <x:v>Equipment maintenance and calibration</x:v>
      </x:c>
      <x:c r="C46" s="14" t="str">
        <x:v>Are measuring devices protected, stored and status-marked to prevent unsuitable use?</x:v>
      </x:c>
      <x:c r="D46" s="14" t="str">
        <x:v>Storage condition; status labels; handling instructions</x:v>
      </x:c>
      <x:c r="E46" s="14" t="str">
        <x:v>Observation</x:v>
      </x:c>
      <x:c r="F46" s="36" t="str">
        <x:v>If Applicable</x:v>
      </x:c>
      <x:c r="G46" s="36" t="str"/>
      <x:c r="H46" s="38" t="str">
        <x:f>IF(F46="N/A","",IF(G46="","",IF(G46="Conforming",3,IF(G46="Observation",2,IF(G46="Minor NC",1,0)))))</x:f>
      </x:c>
      <x:c r="I46" s="36" t="str"/>
      <x:c r="J46" s="36" t="str"/>
      <x:c r="K46" s="36" t="str"/>
      <x:c r="L46" s="14" t="str">
        <x:f>IF(F46="N/A","No",IF(G46="","",IF(G46="Conforming","No","Yes")))</x:f>
      </x:c>
    </x:row>
    <x:row r="47" ht="24" hidden="0" customHeight="1">
      <x:c r="A47" s="14" t="str">
        <x:v>QI-01</x:v>
      </x:c>
      <x:c r="B47" s="14" t="str">
        <x:v>Inspection testing and release</x:v>
      </x:c>
      <x:c r="C47" s="14" t="str">
        <x:v>Does the inspection or test plan link checks to current product and project requirements?</x:v>
      </x:c>
      <x:c r="D47" s="14" t="str">
        <x:v>ITP or quality plan; drawings; specifications; sample references</x:v>
      </x:c>
      <x:c r="E47" s="14" t="str">
        <x:v>Document</x:v>
      </x:c>
      <x:c r="F47" s="36" t="str">
        <x:v>If Applicable</x:v>
      </x:c>
      <x:c r="G47" s="36" t="str"/>
      <x:c r="H47" s="38" t="str">
        <x:f>IF(F47="N/A","",IF(G47="","",IF(G47="Conforming",3,IF(G47="Observation",2,IF(G47="Minor NC",1,0)))))</x:f>
      </x:c>
      <x:c r="I47" s="36" t="str"/>
      <x:c r="J47" s="36" t="str"/>
      <x:c r="K47" s="36" t="str"/>
      <x:c r="L47" s="14" t="str">
        <x:f>IF(F47="N/A","No",IF(G47="","",IF(G47="Conforming","No","Yes")))</x:f>
      </x:c>
    </x:row>
    <x:row r="48" ht="24" hidden="0" customHeight="1">
      <x:c r="A48" s="14" t="str">
        <x:v>QI-02</x:v>
      </x:c>
      <x:c r="B48" s="14" t="str">
        <x:v>Inspection testing and release</x:v>
      </x:c>
      <x:c r="C48" s="14" t="str">
        <x:v>Are methods, tolerances, sampling basis and acceptance rules defined before inspection?</x:v>
      </x:c>
      <x:c r="D48" s="14" t="str">
        <x:v>Inspection instruction; method; tolerance; sampling plan</x:v>
      </x:c>
      <x:c r="E48" s="14" t="str">
        <x:v>Document + Interview</x:v>
      </x:c>
      <x:c r="F48" s="36" t="str">
        <x:v>If Applicable</x:v>
      </x:c>
      <x:c r="G48" s="36" t="str"/>
      <x:c r="H48" s="38" t="str">
        <x:f>IF(F48="N/A","",IF(G48="","",IF(G48="Conforming",3,IF(G48="Observation",2,IF(G48="Minor NC",1,0)))))</x:f>
      </x:c>
      <x:c r="I48" s="36" t="str"/>
      <x:c r="J48" s="36" t="str"/>
      <x:c r="K48" s="36" t="str"/>
      <x:c r="L48" s="14" t="str">
        <x:f>IF(F48="N/A","No",IF(G48="","",IF(G48="Conforming","No","Yes")))</x:f>
      </x:c>
    </x:row>
    <x:row r="49" ht="15" hidden="0" customHeight="1">
      <x:c r="A49" s="14" t="str">
        <x:v>QI-03</x:v>
      </x:c>
      <x:c r="B49" s="14" t="str">
        <x:v>Inspection testing and release</x:v>
      </x:c>
      <x:c r="C49" s="14" t="str">
        <x:v>Are inspectors or testers competent for the assigned checks?</x:v>
      </x:c>
      <x:c r="D49" s="14" t="str">
        <x:v>Competence criteria; training; authorization; witnessed activity</x:v>
      </x:c>
      <x:c r="E49" s="14" t="str">
        <x:v>Interview + Observation</x:v>
      </x:c>
      <x:c r="F49" s="36" t="str">
        <x:v>If Applicable</x:v>
      </x:c>
      <x:c r="G49" s="36" t="str"/>
      <x:c r="H49" s="38" t="str">
        <x:f>IF(F49="N/A","",IF(G49="","",IF(G49="Conforming",3,IF(G49="Observation",2,IF(G49="Minor NC",1,0)))))</x:f>
      </x:c>
      <x:c r="I49" s="36" t="str"/>
      <x:c r="J49" s="36" t="str"/>
      <x:c r="K49" s="36" t="str"/>
      <x:c r="L49" s="14" t="str">
        <x:f>IF(F49="N/A","No",IF(G49="","",IF(G49="Conforming","No","Yes")))</x:f>
      </x:c>
    </x:row>
    <x:row r="50" ht="24" hidden="0" customHeight="1">
      <x:c r="A50" s="14" t="str">
        <x:v>QI-04</x:v>
      </x:c>
      <x:c r="B50" s="14" t="str">
        <x:v>Inspection testing and release</x:v>
      </x:c>
      <x:c r="C50" s="14" t="str">
        <x:v>Are laboratories, test equipment and external test providers suitable for the claimed result?</x:v>
      </x:c>
      <x:c r="D50" s="14" t="str">
        <x:v>Laboratory or provider information; method; equipment; report scope</x:v>
      </x:c>
      <x:c r="E50" s="14" t="str">
        <x:v>Document + Interview</x:v>
      </x:c>
      <x:c r="F50" s="36" t="str">
        <x:v>If Applicable</x:v>
      </x:c>
      <x:c r="G50" s="36" t="str"/>
      <x:c r="H50" s="38" t="str">
        <x:f>IF(F50="N/A","",IF(G50="","",IF(G50="Conforming",3,IF(G50="Observation",2,IF(G50="Minor NC",1,0)))))</x:f>
      </x:c>
      <x:c r="I50" s="36" t="str"/>
      <x:c r="J50" s="36" t="str"/>
      <x:c r="K50" s="36" t="str"/>
      <x:c r="L50" s="14" t="str">
        <x:f>IF(F50="N/A","No",IF(G50="","",IF(G50="Conforming","No","Yes")))</x:f>
      </x:c>
    </x:row>
    <x:row r="51" ht="24" hidden="0" customHeight="1">
      <x:c r="A51" s="14" t="str">
        <x:v>QI-05</x:v>
      </x:c>
      <x:c r="B51" s="14" t="str">
        <x:v>Inspection testing and release</x:v>
      </x:c>
      <x:c r="C51" s="14" t="str">
        <x:v>Do records identify the item or lot, requirement, method, result, date and responsible person?</x:v>
      </x:c>
      <x:c r="D51" s="14" t="str">
        <x:v>Sampled inspection and test records; item or lot link</x:v>
      </x:c>
      <x:c r="E51" s="14" t="str">
        <x:v>Record Sample</x:v>
      </x:c>
      <x:c r="F51" s="36" t="str">
        <x:v>If Applicable</x:v>
      </x:c>
      <x:c r="G51" s="36" t="str"/>
      <x:c r="H51" s="38" t="str">
        <x:f>IF(F51="N/A","",IF(G51="","",IF(G51="Conforming",3,IF(G51="Observation",2,IF(G51="Minor NC",1,0)))))</x:f>
      </x:c>
      <x:c r="I51" s="36" t="str"/>
      <x:c r="J51" s="36" t="str"/>
      <x:c r="K51" s="36" t="str"/>
      <x:c r="L51" s="14" t="str">
        <x:f>IF(F51="N/A","No",IF(G51="","",IF(G51="Conforming","No","Yes")))</x:f>
      </x:c>
    </x:row>
    <x:row r="52" ht="24" hidden="0" customHeight="1">
      <x:c r="A52" s="14" t="str">
        <x:v>QI-06</x:v>
      </x:c>
      <x:c r="B52" s="14" t="str">
        <x:v>Inspection testing and release</x:v>
      </x:c>
      <x:c r="C52" s="14" t="str">
        <x:v>Are failed results contained, investigated, dispositioned and reinspected before release?</x:v>
      </x:c>
      <x:c r="D52" s="14" t="str">
        <x:v>Failed test; nonconformance; disposition; reinspection and release</x:v>
      </x:c>
      <x:c r="E52" s="14" t="str">
        <x:v>Trace Test</x:v>
      </x:c>
      <x:c r="F52" s="36" t="str">
        <x:v>If Applicable</x:v>
      </x:c>
      <x:c r="G52" s="36" t="str"/>
      <x:c r="H52" s="38" t="str">
        <x:f>IF(F52="N/A","",IF(G52="","",IF(G52="Conforming",3,IF(G52="Observation",2,IF(G52="Minor NC",1,0)))))</x:f>
      </x:c>
      <x:c r="I52" s="36" t="str"/>
      <x:c r="J52" s="36" t="str"/>
      <x:c r="K52" s="36" t="str"/>
      <x:c r="L52" s="14" t="str">
        <x:f>IF(F52="N/A","No",IF(G52="","",IF(G52="Conforming","No","Yes")))</x:f>
      </x:c>
    </x:row>
    <x:row r="53" ht="15" hidden="0" customHeight="1">
      <x:c r="A53" s="14" t="str">
        <x:v>QI-07</x:v>
      </x:c>
      <x:c r="B53" s="14" t="str">
        <x:v>Inspection testing and release</x:v>
      </x:c>
      <x:c r="C53" s="14" t="str">
        <x:v>Is final release completed by an authorized person against all required evidence?</x:v>
      </x:c>
      <x:c r="D53" s="14" t="str">
        <x:v>Release checklist; signature or system authority; open-item review</x:v>
      </x:c>
      <x:c r="E53" s="14" t="str">
        <x:v>Record Sample + Interview</x:v>
      </x:c>
      <x:c r="F53" s="36" t="str">
        <x:v>If Applicable</x:v>
      </x:c>
      <x:c r="G53" s="36" t="str"/>
      <x:c r="H53" s="38" t="str">
        <x:f>IF(F53="N/A","",IF(G53="","",IF(G53="Conforming",3,IF(G53="Observation",2,IF(G53="Minor NC",1,0)))))</x:f>
      </x:c>
      <x:c r="I53" s="36" t="str"/>
      <x:c r="J53" s="36" t="str"/>
      <x:c r="K53" s="36" t="str"/>
      <x:c r="L53" s="14" t="str">
        <x:f>IF(F53="N/A","No",IF(G53="","",IF(G53="Conforming","No","Yes")))</x:f>
      </x:c>
    </x:row>
    <x:row r="54" ht="24" hidden="0" customHeight="1">
      <x:c r="A54" s="14" t="str">
        <x:v>TR-01</x:v>
      </x:c>
      <x:c r="B54" s="14" t="str">
        <x:v>Traceability and record control</x:v>
      </x:c>
      <x:c r="C54" s="14" t="str">
        <x:v>Are stable order, item, batch, room, opening or package references used at the level required by the project?</x:v>
      </x:c>
      <x:c r="D54" s="14" t="str">
        <x:v>Identification procedure; labels; work orders; packing references</x:v>
      </x:c>
      <x:c r="E54" s="14" t="str">
        <x:v>Observation + Document</x:v>
      </x:c>
      <x:c r="F54" s="36" t="str">
        <x:v>If Applicable</x:v>
      </x:c>
      <x:c r="G54" s="36" t="str"/>
      <x:c r="H54" s="38" t="str">
        <x:f>IF(F54="N/A","",IF(G54="","",IF(G54="Conforming",3,IF(G54="Observation",2,IF(G54="Minor NC",1,0)))))</x:f>
      </x:c>
      <x:c r="I54" s="36" t="str"/>
      <x:c r="J54" s="36" t="str"/>
      <x:c r="K54" s="36" t="str"/>
      <x:c r="L54" s="14" t="str">
        <x:f>IF(F54="N/A","No",IF(G54="","",IF(G54="Conforming","No","Yes")))</x:f>
      </x:c>
    </x:row>
    <x:row r="55" ht="24" hidden="0" customHeight="1">
      <x:c r="A55" s="14" t="str">
        <x:v>TR-02</x:v>
      </x:c>
      <x:c r="B55" s="14" t="str">
        <x:v>Traceability and record control</x:v>
      </x:c>
      <x:c r="C55" s="14" t="str">
        <x:v>Can a selected finished item be traced backward to current requirements, inputs, processes and inspection?</x:v>
      </x:c>
      <x:c r="D55" s="14" t="str">
        <x:v>Selected-item trace from pack or finished good to source records</x:v>
      </x:c>
      <x:c r="E55" s="14" t="str">
        <x:v>Trace Test</x:v>
      </x:c>
      <x:c r="F55" s="36" t="str">
        <x:v>If Applicable</x:v>
      </x:c>
      <x:c r="G55" s="36" t="str"/>
      <x:c r="H55" s="38" t="str">
        <x:f>IF(F55="N/A","",IF(G55="","",IF(G55="Conforming",3,IF(G55="Observation",2,IF(G55="Minor NC",1,0)))))</x:f>
      </x:c>
      <x:c r="I55" s="36" t="str"/>
      <x:c r="J55" s="36" t="str"/>
      <x:c r="K55" s="36" t="str"/>
      <x:c r="L55" s="14" t="str">
        <x:f>IF(F55="N/A","No",IF(G55="","",IF(G55="Conforming","No","Yes")))</x:f>
      </x:c>
    </x:row>
    <x:row r="56" ht="24" hidden="0" customHeight="1">
      <x:c r="A56" s="14" t="str">
        <x:v>TR-03</x:v>
      </x:c>
      <x:c r="B56" s="14" t="str">
        <x:v>Traceability and record control</x:v>
      </x:c>
      <x:c r="C56" s="14" t="str">
        <x:v>Can a selected material batch or component be traced forward to affected products or orders?</x:v>
      </x:c>
      <x:c r="D56" s="14" t="str">
        <x:v>Selected-batch forward trace; WIP and finished-goods records</x:v>
      </x:c>
      <x:c r="E56" s="14" t="str">
        <x:v>Trace Test</x:v>
      </x:c>
      <x:c r="F56" s="36" t="str">
        <x:v>If Applicable</x:v>
      </x:c>
      <x:c r="G56" s="36" t="str"/>
      <x:c r="H56" s="38" t="str">
        <x:f>IF(F56="N/A","",IF(G56="","",IF(G56="Conforming",3,IF(G56="Observation",2,IF(G56="Minor NC",1,0)))))</x:f>
      </x:c>
      <x:c r="I56" s="36" t="str"/>
      <x:c r="J56" s="36" t="str"/>
      <x:c r="K56" s="36" t="str"/>
      <x:c r="L56" s="14" t="str">
        <x:f>IF(F56="N/A","No",IF(G56="","",IF(G56="Conforming","No","Yes")))</x:f>
      </x:c>
    </x:row>
    <x:row r="57" ht="15" hidden="0" customHeight="1">
      <x:c r="A57" s="14" t="str">
        <x:v>TR-04</x:v>
      </x:c>
      <x:c r="B57" s="14" t="str">
        <x:v>Traceability and record control</x:v>
      </x:c>
      <x:c r="C57" s="14" t="str">
        <x:v>Are records retained, protected, retrievable and backed up for the required period?</x:v>
      </x:c>
      <x:c r="D57" s="14" t="str">
        <x:v>Retention schedule; access control; backup; retrieval test</x:v>
      </x:c>
      <x:c r="E57" s="14" t="str">
        <x:v>Document + Trace Test</x:v>
      </x:c>
      <x:c r="F57" s="36" t="str">
        <x:v>If Applicable</x:v>
      </x:c>
      <x:c r="G57" s="36" t="str"/>
      <x:c r="H57" s="38" t="str">
        <x:f>IF(F57="N/A","",IF(G57="","",IF(G57="Conforming",3,IF(G57="Observation",2,IF(G57="Minor NC",1,0)))))</x:f>
      </x:c>
      <x:c r="I57" s="36" t="str"/>
      <x:c r="J57" s="36" t="str"/>
      <x:c r="K57" s="36" t="str"/>
      <x:c r="L57" s="14" t="str">
        <x:f>IF(F57="N/A","No",IF(G57="","",IF(G57="Conforming","No","Yes")))</x:f>
      </x:c>
    </x:row>
    <x:row r="58" ht="24" hidden="0" customHeight="1">
      <x:c r="A58" s="14" t="str">
        <x:v>TR-05</x:v>
      </x:c>
      <x:c r="B58" s="14" t="str">
        <x:v>Traceability and record control</x:v>
      </x:c>
      <x:c r="C58" s="14" t="str">
        <x:v>Do labels and references remain readable and connected through packing and dispatch?</x:v>
      </x:c>
      <x:c r="D58" s="14" t="str">
        <x:v>Finished labels; packing list; crate or carton marks; dispatch record</x:v>
      </x:c>
      <x:c r="E58" s="14" t="str">
        <x:v>Observation + Trace Test</x:v>
      </x:c>
      <x:c r="F58" s="36" t="str">
        <x:v>If Applicable</x:v>
      </x:c>
      <x:c r="G58" s="36" t="str"/>
      <x:c r="H58" s="38" t="str">
        <x:f>IF(F58="N/A","",IF(G58="","",IF(G58="Conforming",3,IF(G58="Observation",2,IF(G58="Minor NC",1,0)))))</x:f>
      </x:c>
      <x:c r="I58" s="36" t="str"/>
      <x:c r="J58" s="36" t="str"/>
      <x:c r="K58" s="36" t="str"/>
      <x:c r="L58" s="14" t="str">
        <x:f>IF(F58="N/A","No",IF(G58="","",IF(G58="Conforming","No","Yes")))</x:f>
      </x:c>
    </x:row>
    <x:row r="59" ht="24" hidden="0" customHeight="1">
      <x:c r="A59" s="14" t="str">
        <x:v>CA-01</x:v>
      </x:c>
      <x:c r="B59" s="14" t="str">
        <x:v>Nonconformance complaints and corrective action</x:v>
      </x:c>
      <x:c r="C59" s="14" t="str">
        <x:v>Are nonconforming materials or products identified, segregated and dispositioned by authorized roles?</x:v>
      </x:c>
      <x:c r="D59" s="14" t="str">
        <x:v>Nonconformance procedure; quarantine; recent NCR; disposition</x:v>
      </x:c>
      <x:c r="E59" s="14" t="str">
        <x:v>Observation + Record Sample</x:v>
      </x:c>
      <x:c r="F59" s="36" t="str">
        <x:v>If Applicable</x:v>
      </x:c>
      <x:c r="G59" s="36" t="str"/>
      <x:c r="H59" s="38" t="str">
        <x:f>IF(F59="N/A","",IF(G59="","",IF(G59="Conforming",3,IF(G59="Observation",2,IF(G59="Minor NC",1,0)))))</x:f>
      </x:c>
      <x:c r="I59" s="36" t="str"/>
      <x:c r="J59" s="36" t="str"/>
      <x:c r="K59" s="36" t="str"/>
      <x:c r="L59" s="14" t="str">
        <x:f>IF(F59="N/A","No",IF(G59="","",IF(G59="Conforming","No","Yes")))</x:f>
      </x:c>
    </x:row>
    <x:row r="60" ht="24" hidden="0" customHeight="1">
      <x:c r="A60" s="14" t="str">
        <x:v>CA-02</x:v>
      </x:c>
      <x:c r="B60" s="14" t="str">
        <x:v>Nonconformance complaints and corrective action</x:v>
      </x:c>
      <x:c r="C60" s="14" t="str">
        <x:v>Are complaints and site issues logged, investigated and linked to affected products or orders?</x:v>
      </x:c>
      <x:c r="D60" s="14" t="str">
        <x:v>Complaint log; issue record; traceability; response and closure</x:v>
      </x:c>
      <x:c r="E60" s="14" t="str">
        <x:v>Record Sample</x:v>
      </x:c>
      <x:c r="F60" s="36" t="str">
        <x:v>If Applicable</x:v>
      </x:c>
      <x:c r="G60" s="36" t="str"/>
      <x:c r="H60" s="38" t="str">
        <x:f>IF(F60="N/A","",IF(G60="","",IF(G60="Conforming",3,IF(G60="Observation",2,IF(G60="Minor NC",1,0)))))</x:f>
      </x:c>
      <x:c r="I60" s="36" t="str"/>
      <x:c r="J60" s="36" t="str"/>
      <x:c r="K60" s="36" t="str"/>
      <x:c r="L60" s="14" t="str">
        <x:f>IF(F60="N/A","No",IF(G60="","",IF(G60="Conforming","No","Yes")))</x:f>
      </x:c>
    </x:row>
    <x:row r="61" ht="24" hidden="0" customHeight="1">
      <x:c r="A61" s="14" t="str">
        <x:v>CA-03</x:v>
      </x:c>
      <x:c r="B61" s="14" t="str">
        <x:v>Nonconformance complaints and corrective action</x:v>
      </x:c>
      <x:c r="C61" s="14" t="str">
        <x:v>Does root-cause analysis examine the system that allowed the issue rather than restating the defect?</x:v>
      </x:c>
      <x:c r="D61" s="14" t="str">
        <x:v>Closed corrective action; analysis method; supporting evidence</x:v>
      </x:c>
      <x:c r="E61" s="14" t="str">
        <x:v>Record Sample + Interview</x:v>
      </x:c>
      <x:c r="F61" s="36" t="str">
        <x:v>If Applicable</x:v>
      </x:c>
      <x:c r="G61" s="36" t="str"/>
      <x:c r="H61" s="38" t="str">
        <x:f>IF(F61="N/A","",IF(G61="","",IF(G61="Conforming",3,IF(G61="Observation",2,IF(G61="Minor NC",1,0)))))</x:f>
      </x:c>
      <x:c r="I61" s="36" t="str"/>
      <x:c r="J61" s="36" t="str"/>
      <x:c r="K61" s="36" t="str"/>
      <x:c r="L61" s="14" t="str">
        <x:f>IF(F61="N/A","No",IF(G61="","",IF(G61="Conforming","No","Yes")))</x:f>
      </x:c>
    </x:row>
    <x:row r="62" ht="24" hidden="0" customHeight="1">
      <x:c r="A62" s="14" t="str">
        <x:v>CA-04</x:v>
      </x:c>
      <x:c r="B62" s="14" t="str">
        <x:v>Nonconformance complaints and corrective action</x:v>
      </x:c>
      <x:c r="C62" s="14" t="str">
        <x:v>Are corrective actions assigned, implemented and supported by evidence generated after the change?</x:v>
      </x:c>
      <x:c r="D62" s="14" t="str">
        <x:v>Action plan; owner; due date; revised controls; new records</x:v>
      </x:c>
      <x:c r="E62" s="14" t="str">
        <x:v>Record Sample</x:v>
      </x:c>
      <x:c r="F62" s="36" t="str">
        <x:v>If Applicable</x:v>
      </x:c>
      <x:c r="G62" s="36" t="str"/>
      <x:c r="H62" s="38" t="str">
        <x:f>IF(F62="N/A","",IF(G62="","",IF(G62="Conforming",3,IF(G62="Observation",2,IF(G62="Minor NC",1,0)))))</x:f>
      </x:c>
      <x:c r="I62" s="36" t="str"/>
      <x:c r="J62" s="36" t="str"/>
      <x:c r="K62" s="36" t="str"/>
      <x:c r="L62" s="14" t="str">
        <x:f>IF(F62="N/A","No",IF(G62="","",IF(G62="Conforming","No","Yes")))</x:f>
      </x:c>
    </x:row>
    <x:row r="63" ht="24" hidden="0" customHeight="1">
      <x:c r="A63" s="14" t="str">
        <x:v>CA-05</x:v>
      </x:c>
      <x:c r="B63" s="14" t="str">
        <x:v>Nonconformance complaints and corrective action</x:v>
      </x:c>
      <x:c r="C63" s="14" t="str">
        <x:v>Is effectiveness verified before formal closure?</x:v>
      </x:c>
      <x:c r="D63" s="14" t="str">
        <x:v>Verification method; follow-up sample; closure authorization</x:v>
      </x:c>
      <x:c r="E63" s="14" t="str">
        <x:v>Record Sample</x:v>
      </x:c>
      <x:c r="F63" s="36" t="str">
        <x:v>If Applicable</x:v>
      </x:c>
      <x:c r="G63" s="36" t="str"/>
      <x:c r="H63" s="38" t="str">
        <x:f>IF(F63="N/A","",IF(G63="","",IF(G63="Conforming",3,IF(G63="Observation",2,IF(G63="Minor NC",1,0)))))</x:f>
      </x:c>
      <x:c r="I63" s="36" t="str"/>
      <x:c r="J63" s="36" t="str"/>
      <x:c r="K63" s="36" t="str"/>
      <x:c r="L63" s="14" t="str">
        <x:f>IF(F63="N/A","No",IF(G63="","",IF(G63="Conforming","No","Yes")))</x:f>
      </x:c>
    </x:row>
    <x:row r="64" ht="24" hidden="0" customHeight="1">
      <x:c r="A64" s="14" t="str">
        <x:v>CA-06</x:v>
      </x:c>
      <x:c r="B64" s="14" t="str">
        <x:v>Nonconformance complaints and corrective action</x:v>
      </x:c>
      <x:c r="C64" s="14" t="str">
        <x:v>Are defect, complaint and corrective-action trends reviewed for recurrence or systemic risk?</x:v>
      </x:c>
      <x:c r="D64" s="14" t="str">
        <x:v>Trend summary; management review; repeated-issue actions</x:v>
      </x:c>
      <x:c r="E64" s="14" t="str">
        <x:v>Document + Interview</x:v>
      </x:c>
      <x:c r="F64" s="36" t="str">
        <x:v>If Applicable</x:v>
      </x:c>
      <x:c r="G64" s="36" t="str"/>
      <x:c r="H64" s="38" t="str">
        <x:f>IF(F64="N/A","",IF(G64="","",IF(G64="Conforming",3,IF(G64="Observation",2,IF(G64="Minor NC",1,0)))))</x:f>
      </x:c>
      <x:c r="I64" s="36" t="str"/>
      <x:c r="J64" s="36" t="str"/>
      <x:c r="K64" s="36" t="str"/>
      <x:c r="L64" s="14" t="str">
        <x:f>IF(F64="N/A","No",IF(G64="","",IF(G64="Conforming","No","Yes")))</x:f>
      </x:c>
    </x:row>
    <x:row r="65" ht="24" hidden="0" customHeight="1">
      <x:c r="A65" s="14" t="str">
        <x:v>OS-01</x:v>
      </x:c>
      <x:c r="B65" s="14" t="str">
        <x:v>Outsourced process and subcontractor control</x:v>
      </x:c>
      <x:c r="C65" s="14" t="str">
        <x:v>Are partner factories, subcontractors and outsourced special processes identified for the proposed scope?</x:v>
      </x:c>
      <x:c r="D65" s="14" t="str">
        <x:v>Supply-chain map; approved partner list; process responsibility matrix</x:v>
      </x:c>
      <x:c r="E65" s="14" t="str">
        <x:v>Document + Interview</x:v>
      </x:c>
      <x:c r="F65" s="36" t="str">
        <x:v>If Applicable</x:v>
      </x:c>
      <x:c r="G65" s="36" t="str"/>
      <x:c r="H65" s="38" t="str">
        <x:f>IF(F65="N/A","",IF(G65="","",IF(G65="Conforming",3,IF(G65="Observation",2,IF(G65="Minor NC",1,0)))))</x:f>
      </x:c>
      <x:c r="I65" s="36" t="str"/>
      <x:c r="J65" s="36" t="str"/>
      <x:c r="K65" s="36" t="str"/>
      <x:c r="L65" s="14" t="str">
        <x:f>IF(F65="N/A","No",IF(G65="","",IF(G65="Conforming","No","Yes")))</x:f>
      </x:c>
    </x:row>
    <x:row r="66" ht="24" hidden="0" customHeight="1">
      <x:c r="A66" s="14" t="str">
        <x:v>OS-02</x:v>
      </x:c>
      <x:c r="B66" s="14" t="str">
        <x:v>Outsourced process and subcontractor control</x:v>
      </x:c>
      <x:c r="C66" s="14" t="str">
        <x:v>Are external providers approved using criteria relevant to the product and process risk?</x:v>
      </x:c>
      <x:c r="D66" s="14" t="str">
        <x:v>Approval criteria; initial evaluation; review status; relevant evidence</x:v>
      </x:c>
      <x:c r="E66" s="14" t="str">
        <x:v>Record Sample</x:v>
      </x:c>
      <x:c r="F66" s="36" t="str">
        <x:v>If Applicable</x:v>
      </x:c>
      <x:c r="G66" s="36" t="str"/>
      <x:c r="H66" s="38" t="str">
        <x:f>IF(F66="N/A","",IF(G66="","",IF(G66="Conforming",3,IF(G66="Observation",2,IF(G66="Minor NC",1,0)))))</x:f>
      </x:c>
      <x:c r="I66" s="36" t="str"/>
      <x:c r="J66" s="36" t="str"/>
      <x:c r="K66" s="36" t="str"/>
      <x:c r="L66" s="14" t="str">
        <x:f>IF(F66="N/A","No",IF(G66="","",IF(G66="Conforming","No","Yes")))</x:f>
      </x:c>
    </x:row>
    <x:row r="67" ht="24" hidden="0" customHeight="1">
      <x:c r="A67" s="14" t="str">
        <x:v>OS-03</x:v>
      </x:c>
      <x:c r="B67" s="14" t="str">
        <x:v>Outsourced process and subcontractor control</x:v>
      </x:c>
      <x:c r="C67" s="14" t="str">
        <x:v>Are current technical, quality, traceability and delivery requirements transmitted to external providers?</x:v>
      </x:c>
      <x:c r="D67" s="14" t="str">
        <x:v>Purchase order; specification; drawing revision; quality clauses</x:v>
      </x:c>
      <x:c r="E67" s="14" t="str">
        <x:v>Record Sample</x:v>
      </x:c>
      <x:c r="F67" s="36" t="str">
        <x:v>If Applicable</x:v>
      </x:c>
      <x:c r="G67" s="36" t="str"/>
      <x:c r="H67" s="38" t="str">
        <x:f>IF(F67="N/A","",IF(G67="","",IF(G67="Conforming",3,IF(G67="Observation",2,IF(G67="Minor NC",1,0)))))</x:f>
      </x:c>
      <x:c r="I67" s="36" t="str"/>
      <x:c r="J67" s="36" t="str"/>
      <x:c r="K67" s="36" t="str"/>
      <x:c r="L67" s="14" t="str">
        <x:f>IF(F67="N/A","No",IF(G67="","",IF(G67="Conforming","No","Yes")))</x:f>
      </x:c>
    </x:row>
    <x:row r="68" ht="24" hidden="0" customHeight="1">
      <x:c r="A68" s="14" t="str">
        <x:v>OS-04</x:v>
      </x:c>
      <x:c r="B68" s="14" t="str">
        <x:v>Outsourced process and subcontractor control</x:v>
      </x:c>
      <x:c r="C68" s="14" t="str">
        <x:v>Are outsourced outputs monitored, inspected or verified before use or shipment?</x:v>
      </x:c>
      <x:c r="D68" s="14" t="str">
        <x:v>Provider performance; incoming or source inspection; issue records</x:v>
      </x:c>
      <x:c r="E68" s="14" t="str">
        <x:v>Trace Test</x:v>
      </x:c>
      <x:c r="F68" s="36" t="str">
        <x:v>If Applicable</x:v>
      </x:c>
      <x:c r="G68" s="36" t="str"/>
      <x:c r="H68" s="38" t="str">
        <x:f>IF(F68="N/A","",IF(G68="","",IF(G68="Conforming",3,IF(G68="Observation",2,IF(G68="Minor NC",1,0)))))</x:f>
      </x:c>
      <x:c r="I68" s="36" t="str"/>
      <x:c r="J68" s="36" t="str"/>
      <x:c r="K68" s="36" t="str"/>
      <x:c r="L68" s="14" t="str">
        <x:f>IF(F68="N/A","No",IF(G68="","",IF(G68="Conforming","No","Yes")))</x:f>
      </x:c>
    </x:row>
    <x:row r="69" ht="24" hidden="0" customHeight="1">
      <x:c r="A69" s="14" t="str">
        <x:v>OS-05</x:v>
      </x:c>
      <x:c r="B69" s="14" t="str">
        <x:v>Outsourced process and subcontractor control</x:v>
      </x:c>
      <x:c r="C69" s="14" t="str">
        <x:v>Must changes to provider, facility, material or process be notified and approved before implementation?</x:v>
      </x:c>
      <x:c r="D69" s="14" t="str">
        <x:v>Change-control clause; notification record; approval evidence</x:v>
      </x:c>
      <x:c r="E69" s="14" t="str">
        <x:v>Document + Record Sample</x:v>
      </x:c>
      <x:c r="F69" s="36" t="str">
        <x:v>If Applicable</x:v>
      </x:c>
      <x:c r="G69" s="36" t="str"/>
      <x:c r="H69" s="38" t="str">
        <x:f>IF(F69="N/A","",IF(G69="","",IF(G69="Conforming",3,IF(G69="Observation",2,IF(G69="Minor NC",1,0)))))</x:f>
      </x:c>
      <x:c r="I69" s="36" t="str"/>
      <x:c r="J69" s="36" t="str"/>
      <x:c r="K69" s="36" t="str"/>
      <x:c r="L69" s="14" t="str">
        <x:f>IF(F69="N/A","No",IF(G69="","",IF(G69="Conforming","No","Yes")))</x:f>
      </x:c>
    </x:row>
    <x:row r="70" ht="24" hidden="0" customHeight="1">
      <x:c r="A70" s="14" t="str">
        <x:v>PK-01</x:v>
      </x:c>
      <x:c r="B70" s="14" t="str">
        <x:v>Storage packing loading and export readiness</x:v>
      </x:c>
      <x:c r="C70" s="14" t="str">
        <x:v>Are storage conditions suitable for the material and its identified environmental sensitivities?</x:v>
      </x:c>
      <x:c r="D70" s="14" t="str">
        <x:v>Warehouse conditions; protection method; environmental records where required</x:v>
      </x:c>
      <x:c r="E70" s="14" t="str">
        <x:v>Observation</x:v>
      </x:c>
      <x:c r="F70" s="36" t="str">
        <x:v>If Applicable</x:v>
      </x:c>
      <x:c r="G70" s="36" t="str"/>
      <x:c r="H70" s="38" t="str">
        <x:f>IF(F70="N/A","",IF(G70="","",IF(G70="Conforming",3,IF(G70="Observation",2,IF(G70="Minor NC",1,0)))))</x:f>
      </x:c>
      <x:c r="I70" s="36" t="str"/>
      <x:c r="J70" s="36" t="str"/>
      <x:c r="K70" s="36" t="str"/>
      <x:c r="L70" s="14" t="str">
        <x:f>IF(F70="N/A","No",IF(G70="","",IF(G70="Conforming","No","Yes")))</x:f>
      </x:c>
    </x:row>
    <x:row r="71" ht="24" hidden="0" customHeight="1">
      <x:c r="A71" s="14" t="str">
        <x:v>PK-02</x:v>
      </x:c>
      <x:c r="B71" s="14" t="str">
        <x:v>Storage packing loading and export readiness</x:v>
      </x:c>
      <x:c r="C71" s="14" t="str">
        <x:v>Are incoming, quarantined, approved, rejected and finished statuses separated or unmistakably identified?</x:v>
      </x:c>
      <x:c r="D71" s="14" t="str">
        <x:v>Defined areas; status labels; inventory record; sampled stock</x:v>
      </x:c>
      <x:c r="E71" s="14" t="str">
        <x:v>Observation + Trace Test</x:v>
      </x:c>
      <x:c r="F71" s="36" t="str">
        <x:v>If Applicable</x:v>
      </x:c>
      <x:c r="G71" s="36" t="str"/>
      <x:c r="H71" s="38" t="str">
        <x:f>IF(F71="N/A","",IF(G71="","",IF(G71="Conforming",3,IF(G71="Observation",2,IF(G71="Minor NC",1,0)))))</x:f>
      </x:c>
      <x:c r="I71" s="36" t="str"/>
      <x:c r="J71" s="36" t="str"/>
      <x:c r="K71" s="36" t="str"/>
      <x:c r="L71" s="14" t="str">
        <x:f>IF(F71="N/A","No",IF(G71="","",IF(G71="Conforming","No","Yes")))</x:f>
      </x:c>
    </x:row>
    <x:row r="72" ht="24" hidden="0" customHeight="1">
      <x:c r="A72" s="14" t="str">
        <x:v>PK-03</x:v>
      </x:c>
      <x:c r="B72" s="14" t="str">
        <x:v>Storage packing loading and export readiness</x:v>
      </x:c>
      <x:c r="C72" s="14" t="str">
        <x:v>Is the packing method defined for product size, weight, fragility, finish and handling route?</x:v>
      </x:c>
      <x:c r="D72" s="14" t="str">
        <x:v>Packing specification; trial pack; supplier method; prior shipment evidence</x:v>
      </x:c>
      <x:c r="E72" s="14" t="str">
        <x:v>Document + Observation</x:v>
      </x:c>
      <x:c r="F72" s="36" t="str">
        <x:v>If Applicable</x:v>
      </x:c>
      <x:c r="G72" s="36" t="str"/>
      <x:c r="H72" s="38" t="str">
        <x:f>IF(F72="N/A","",IF(G72="","",IF(G72="Conforming",3,IF(G72="Observation",2,IF(G72="Minor NC",1,0)))))</x:f>
      </x:c>
      <x:c r="I72" s="36" t="str"/>
      <x:c r="J72" s="36" t="str"/>
      <x:c r="K72" s="36" t="str"/>
      <x:c r="L72" s="14" t="str">
        <x:f>IF(F72="N/A","No",IF(G72="","",IF(G72="Conforming","No","Yes")))</x:f>
      </x:c>
    </x:row>
    <x:row r="73" ht="24" hidden="0" customHeight="1">
      <x:c r="A73" s="14" t="str">
        <x:v>PK-04</x:v>
      </x:c>
      <x:c r="B73" s="14" t="str">
        <x:v>Storage packing loading and export readiness</x:v>
      </x:c>
      <x:c r="C73" s="14" t="str">
        <x:v>Does packing provide suitable surface, corner, moisture, impact and movement protection where needed?</x:v>
      </x:c>
      <x:c r="D73" s="14" t="str">
        <x:v>Sample package; protective materials; closure and restraint method</x:v>
      </x:c>
      <x:c r="E73" s="14" t="str">
        <x:v>Observation</x:v>
      </x:c>
      <x:c r="F73" s="36" t="str">
        <x:v>If Applicable</x:v>
      </x:c>
      <x:c r="G73" s="36" t="str"/>
      <x:c r="H73" s="38" t="str">
        <x:f>IF(F73="N/A","",IF(G73="","",IF(G73="Conforming",3,IF(G73="Observation",2,IF(G73="Minor NC",1,0)))))</x:f>
      </x:c>
      <x:c r="I73" s="36" t="str"/>
      <x:c r="J73" s="36" t="str"/>
      <x:c r="K73" s="36" t="str"/>
      <x:c r="L73" s="14" t="str">
        <x:f>IF(F73="N/A","No",IF(G73="","",IF(G73="Conforming","No","Yes")))</x:f>
      </x:c>
    </x:row>
    <x:row r="74" ht="24" hidden="0" customHeight="1">
      <x:c r="A74" s="14" t="str">
        <x:v>PK-05</x:v>
      </x:c>
      <x:c r="B74" s="14" t="str">
        <x:v>Storage packing loading and export readiness</x:v>
      </x:c>
      <x:c r="C74" s="14" t="str">
        <x:v>Can every package be reconciled to the product, quantity, location or installation reference and packing list?</x:v>
      </x:c>
      <x:c r="D74" s="14" t="str">
        <x:v>Package label; packing list; item or room reference; count check</x:v>
      </x:c>
      <x:c r="E74" s="14" t="str">
        <x:v>Trace Test</x:v>
      </x:c>
      <x:c r="F74" s="36" t="str">
        <x:v>If Applicable</x:v>
      </x:c>
      <x:c r="G74" s="36" t="str"/>
      <x:c r="H74" s="38" t="str">
        <x:f>IF(F74="N/A","",IF(G74="","",IF(G74="Conforming",3,IF(G74="Observation",2,IF(G74="Minor NC",1,0)))))</x:f>
      </x:c>
      <x:c r="I74" s="36" t="str"/>
      <x:c r="J74" s="36" t="str"/>
      <x:c r="K74" s="36" t="str"/>
      <x:c r="L74" s="14" t="str">
        <x:f>IF(F74="N/A","No",IF(G74="","",IF(G74="Conforming","No","Yes")))</x:f>
      </x:c>
    </x:row>
    <x:row r="75" ht="24" hidden="0" customHeight="1">
      <x:c r="A75" s="14" t="str">
        <x:v>PK-06</x:v>
      </x:c>
      <x:c r="B75" s="14" t="str">
        <x:v>Storage packing loading and export readiness</x:v>
      </x:c>
      <x:c r="C75" s="14" t="str">
        <x:v>Are handling, lifting, stacking, container loading and unloading constraints planned?</x:v>
      </x:c>
      <x:c r="D75" s="14" t="str">
        <x:v>Handling marks; load plan; equipment; weight distribution; loading records</x:v>
      </x:c>
      <x:c r="E75" s="14" t="str">
        <x:v>Document + Observation</x:v>
      </x:c>
      <x:c r="F75" s="36" t="str">
        <x:v>If Applicable</x:v>
      </x:c>
      <x:c r="G75" s="36" t="str"/>
      <x:c r="H75" s="38" t="str">
        <x:f>IF(F75="N/A","",IF(G75="","",IF(G75="Conforming",3,IF(G75="Observation",2,IF(G75="Minor NC",1,0)))))</x:f>
      </x:c>
      <x:c r="I75" s="36" t="str"/>
      <x:c r="J75" s="36" t="str"/>
      <x:c r="K75" s="36" t="str"/>
      <x:c r="L75" s="14" t="str">
        <x:f>IF(F75="N/A","No",IF(G75="","",IF(G75="Conforming","No","Yes")))</x:f>
      </x:c>
    </x:row>
    <x:row r="76" ht="24" hidden="0" customHeight="1">
      <x:c r="A76" s="14" t="str">
        <x:v>PK-07</x:v>
      </x:c>
      <x:c r="B76" s="14" t="str">
        <x:v>Storage packing loading and export readiness</x:v>
      </x:c>
      <x:c r="C76" s="14" t="str">
        <x:v>Are required dispatch, export and handover records reviewed before shipment?</x:v>
      </x:c>
      <x:c r="D76" s="14" t="str">
        <x:v>Dispatch checklist; commercial documents; packing list; loading evidence</x:v>
      </x:c>
      <x:c r="E76" s="14" t="str">
        <x:v>Record Sample</x:v>
      </x:c>
      <x:c r="F76" s="36" t="str">
        <x:v>If Applicable</x:v>
      </x:c>
      <x:c r="G76" s="36" t="str"/>
      <x:c r="H76" s="38" t="str">
        <x:f>IF(F76="N/A","",IF(G76="","",IF(G76="Conforming",3,IF(G76="Observation",2,IF(G76="Minor NC",1,0)))))</x:f>
      </x:c>
      <x:c r="I76" s="36" t="str"/>
      <x:c r="J76" s="36" t="str"/>
      <x:c r="K76" s="36" t="str"/>
      <x:c r="L76" s="14" t="str">
        <x:f>IF(F76="N/A","No",IF(G76="","",IF(G76="Conforming","No","Yes")))</x:f>
      </x:c>
    </x:row>
    <x:row r="77" ht="24" hidden="0" customHeight="1">
      <x:c r="A77" s="14" t="str">
        <x:v>BC-01</x:v>
      </x:c>
      <x:c r="B77" s="14" t="str">
        <x:v>Capacity continuity and schedule</x:v>
      </x:c>
      <x:c r="C77" s="14" t="str">
        <x:v>Is stated capacity based on defined equipment, staffing, shifts, yield, product mix and working time?</x:v>
      </x:c>
      <x:c r="D77" s="14" t="str">
        <x:v>Capacity calculation; line data; staffing; shift plan; output records</x:v>
      </x:c>
      <x:c r="E77" s="14" t="str">
        <x:v>Document + Interview</x:v>
      </x:c>
      <x:c r="F77" s="36" t="str">
        <x:v>If Applicable</x:v>
      </x:c>
      <x:c r="G77" s="36" t="str"/>
      <x:c r="H77" s="38" t="str">
        <x:f>IF(F77="N/A","",IF(G77="","",IF(G77="Conforming",3,IF(G77="Observation",2,IF(G77="Minor NC",1,0)))))</x:f>
      </x:c>
      <x:c r="I77" s="36" t="str"/>
      <x:c r="J77" s="36" t="str"/>
      <x:c r="K77" s="36" t="str"/>
      <x:c r="L77" s="14" t="str">
        <x:f>IF(F77="N/A","No",IF(G77="","",IF(G77="Conforming","No","Yes")))</x:f>
      </x:c>
    </x:row>
    <x:row r="78" ht="24" hidden="0" customHeight="1">
      <x:c r="A78" s="14" t="str">
        <x:v>BC-02</x:v>
      </x:c>
      <x:c r="B78" s="14" t="str">
        <x:v>Capacity continuity and schedule</x:v>
      </x:c>
      <x:c r="C78" s="14" t="str">
        <x:v>Are current commitments and planned orders considered when promising the project lead time?</x:v>
      </x:c>
      <x:c r="D78" s="14" t="str">
        <x:v>Load plan; order book; production schedule; priority rules</x:v>
      </x:c>
      <x:c r="E78" s="14" t="str">
        <x:v>Record Sample + Interview</x:v>
      </x:c>
      <x:c r="F78" s="36" t="str">
        <x:v>If Applicable</x:v>
      </x:c>
      <x:c r="G78" s="36" t="str"/>
      <x:c r="H78" s="38" t="str">
        <x:f>IF(F78="N/A","",IF(G78="","",IF(G78="Conforming",3,IF(G78="Observation",2,IF(G78="Minor NC",1,0)))))</x:f>
      </x:c>
      <x:c r="I78" s="36" t="str"/>
      <x:c r="J78" s="36" t="str"/>
      <x:c r="K78" s="36" t="str"/>
      <x:c r="L78" s="14" t="str">
        <x:f>IF(F78="N/A","No",IF(G78="","",IF(G78="Conforming","No","Yes")))</x:f>
      </x:c>
    </x:row>
    <x:row r="79" ht="15" hidden="0" customHeight="1">
      <x:c r="A79" s="14" t="str">
        <x:v>BC-03</x:v>
      </x:c>
      <x:c r="B79" s="14" t="str">
        <x:v>Capacity continuity and schedule</x:v>
      </x:c>
      <x:c r="C79" s="14" t="str">
        <x:v>Are bottlenecks, long-lead inputs, approval gates and external dependencies identified?</x:v>
      </x:c>
      <x:c r="D79" s="14" t="str">
        <x:v>Critical-path or milestone plan; procurement status; constraint list</x:v>
      </x:c>
      <x:c r="E79" s="14" t="str">
        <x:v>Document + Interview</x:v>
      </x:c>
      <x:c r="F79" s="36" t="str">
        <x:v>If Applicable</x:v>
      </x:c>
      <x:c r="G79" s="36" t="str"/>
      <x:c r="H79" s="38" t="str">
        <x:f>IF(F79="N/A","",IF(G79="","",IF(G79="Conforming",3,IF(G79="Observation",2,IF(G79="Minor NC",1,0)))))</x:f>
      </x:c>
      <x:c r="I79" s="36" t="str"/>
      <x:c r="J79" s="36" t="str"/>
      <x:c r="K79" s="36" t="str"/>
      <x:c r="L79" s="14" t="str">
        <x:f>IF(F79="N/A","No",IF(G79="","",IF(G79="Conforming","No","Yes")))</x:f>
      </x:c>
    </x:row>
    <x:row r="80" ht="24" hidden="0" customHeight="1">
      <x:c r="A80" s="14" t="str">
        <x:v>BC-04</x:v>
      </x:c>
      <x:c r="B80" s="14" t="str">
        <x:v>Capacity continuity and schedule</x:v>
      </x:c>
      <x:c r="C80" s="14" t="str">
        <x:v>Where required and lawfully available, has an authorized credit, insurance or financial-resilience review been completed separately?</x:v>
      </x:c>
      <x:c r="D80" s="14" t="str">
        <x:v>Approved credit or insurance review reference; authorized summary; limits on access</x:v>
      </x:c>
      <x:c r="E80" s="14" t="str">
        <x:v>Document</x:v>
      </x:c>
      <x:c r="F80" s="36" t="str">
        <x:v>If Applicable</x:v>
      </x:c>
      <x:c r="G80" s="36" t="str"/>
      <x:c r="H80" s="38" t="str">
        <x:f>IF(F80="N/A","",IF(G80="","",IF(G80="Conforming",3,IF(G80="Observation",2,IF(G80="Minor NC",1,0)))))</x:f>
      </x:c>
      <x:c r="I80" s="36" t="str"/>
      <x:c r="J80" s="36" t="str"/>
      <x:c r="K80" s="36" t="str"/>
      <x:c r="L80" s="14" t="str">
        <x:f>IF(F80="N/A","No",IF(G80="","",IF(G80="Conforming","No","Yes")))</x:f>
      </x:c>
    </x:row>
    <x:row r="81" ht="24" hidden="0" customHeight="1">
      <x:c r="A81" s="14" t="str">
        <x:v>BC-05</x:v>
      </x:c>
      <x:c r="B81" s="14" t="str">
        <x:v>Capacity continuity and schedule</x:v>
      </x:c>
      <x:c r="C81" s="14" t="str">
        <x:v>Are continuity, recovery, progress reporting and escalation arrangements proportionate to the proposed order?</x:v>
      </x:c>
      <x:c r="D81" s="14" t="str">
        <x:v>Continuity plan; alternate resource; reporting format; recovery example</x:v>
      </x:c>
      <x:c r="E81" s="14" t="str">
        <x:v>Document + Interview</x:v>
      </x:c>
      <x:c r="F81" s="36" t="str">
        <x:v>If Applicable</x:v>
      </x:c>
      <x:c r="G81" s="36" t="str"/>
      <x:c r="H81" s="38" t="str">
        <x:f>IF(F81="N/A","",IF(G81="","",IF(G81="Conforming",3,IF(G81="Observation",2,IF(G81="Minor NC",1,0)))))</x:f>
      </x:c>
      <x:c r="I81" s="36" t="str"/>
      <x:c r="J81" s="36" t="str"/>
      <x:c r="K81" s="36" t="str"/>
      <x:c r="L81" s="14" t="str">
        <x:f>IF(F81="N/A","No",IF(G81="","",IF(G81="Conforming","No","Yes")))</x:f>
      </x:c>
    </x:row>
    <x:row r="82" ht="24" hidden="0" customHeight="1">
      <x:c r="A82" s="14" t="str">
        <x:v>ES-01</x:v>
      </x:c>
      <x:c r="B82" s="14" t="str">
        <x:v>Safety environment labor and legal compliance</x:v>
      </x:c>
      <x:c r="C82" s="14" t="str">
        <x:v>Are applicable workplace safety controls implemented in the audited areas?</x:v>
      </x:c>
      <x:c r="D82" s="14" t="str">
        <x:v>Risk assessments; machine guarding; PPE; fire and emergency controls</x:v>
      </x:c>
      <x:c r="E82" s="14" t="str">
        <x:v>Observation + Document</x:v>
      </x:c>
      <x:c r="F82" s="36" t="str">
        <x:v>If Applicable</x:v>
      </x:c>
      <x:c r="G82" s="36" t="str"/>
      <x:c r="H82" s="38" t="str">
        <x:f>IF(F82="N/A","",IF(G82="","",IF(G82="Conforming",3,IF(G82="Observation",2,IF(G82="Minor NC",1,0)))))</x:f>
      </x:c>
      <x:c r="I82" s="36" t="str"/>
      <x:c r="J82" s="36" t="str"/>
      <x:c r="K82" s="36" t="str"/>
      <x:c r="L82" s="14" t="str">
        <x:f>IF(F82="N/A","No",IF(G82="","",IF(G82="Conforming","No","Yes")))</x:f>
      </x:c>
    </x:row>
    <x:row r="83" ht="24" hidden="0" customHeight="1">
      <x:c r="A83" s="14" t="str">
        <x:v>ES-02</x:v>
      </x:c>
      <x:c r="B83" s="14" t="str">
        <x:v>Safety environment labor and legal compliance</x:v>
      </x:c>
      <x:c r="C83" s="14" t="str">
        <x:v>Are incidents, near misses and corrective actions recorded and reviewed where applicable?</x:v>
      </x:c>
      <x:c r="D83" s="14" t="str">
        <x:v>Incident log; investigation; action and effectiveness record</x:v>
      </x:c>
      <x:c r="E83" s="14" t="str">
        <x:v>Record Sample</x:v>
      </x:c>
      <x:c r="F83" s="36" t="str">
        <x:v>If Applicable</x:v>
      </x:c>
      <x:c r="G83" s="36" t="str"/>
      <x:c r="H83" s="38" t="str">
        <x:f>IF(F83="N/A","",IF(G83="","",IF(G83="Conforming",3,IF(G83="Observation",2,IF(G83="Minor NC",1,0)))))</x:f>
      </x:c>
      <x:c r="I83" s="36" t="str"/>
      <x:c r="J83" s="36" t="str"/>
      <x:c r="K83" s="36" t="str"/>
      <x:c r="L83" s="14" t="str">
        <x:f>IF(F83="N/A","No",IF(G83="","",IF(G83="Conforming","No","Yes")))</x:f>
      </x:c>
    </x:row>
    <x:row r="84" ht="24" hidden="0" customHeight="1">
      <x:c r="A84" s="14" t="str">
        <x:v>ES-03</x:v>
      </x:c>
      <x:c r="B84" s="14" t="str">
        <x:v>Safety environment labor and legal compliance</x:v>
      </x:c>
      <x:c r="C84" s="14" t="str">
        <x:v>Are applicable environmental permits, substance controls, waste and disposal records current?</x:v>
      </x:c>
      <x:c r="D84" s="14" t="str">
        <x:v>Permits; waste transfer; chemical storage; contractor records</x:v>
      </x:c>
      <x:c r="E84" s="14" t="str">
        <x:v>Document + Observation</x:v>
      </x:c>
      <x:c r="F84" s="36" t="str">
        <x:v>If Applicable</x:v>
      </x:c>
      <x:c r="G84" s="36" t="str"/>
      <x:c r="H84" s="38" t="str">
        <x:f>IF(F84="N/A","",IF(G84="","",IF(G84="Conforming",3,IF(G84="Observation",2,IF(G84="Minor NC",1,0)))))</x:f>
      </x:c>
      <x:c r="I84" s="36" t="str"/>
      <x:c r="J84" s="36" t="str"/>
      <x:c r="K84" s="36" t="str"/>
      <x:c r="L84" s="14" t="str">
        <x:f>IF(F84="N/A","No",IF(G84="","",IF(G84="Conforming","No","Yes")))</x:f>
      </x:c>
    </x:row>
    <x:row r="85" ht="24" hidden="0" customHeight="1">
      <x:c r="A85" s="14" t="str">
        <x:v>ES-04</x:v>
      </x:c>
      <x:c r="B85" s="14" t="str">
        <x:v>Safety environment labor and legal compliance</x:v>
      </x:c>
      <x:c r="C85" s="14" t="str">
        <x:v>Are applicable working-hour, wage, grievance, forced-labor and subcontractor controls available for the required review?</x:v>
      </x:c>
      <x:c r="D85" s="14" t="str">
        <x:v>Policies; authorized records; worker interviews where permitted; provider requirements</x:v>
      </x:c>
      <x:c r="E85" s="14" t="str">
        <x:v>Document + Interview</x:v>
      </x:c>
      <x:c r="F85" s="36" t="str">
        <x:v>If Applicable</x:v>
      </x:c>
      <x:c r="G85" s="36" t="str"/>
      <x:c r="H85" s="38" t="str">
        <x:f>IF(F85="N/A","",IF(G85="","",IF(G85="Conforming",3,IF(G85="Observation",2,IF(G85="Minor NC",1,0)))))</x:f>
      </x:c>
      <x:c r="I85" s="36" t="str"/>
      <x:c r="J85" s="36" t="str"/>
      <x:c r="K85" s="36" t="str"/>
      <x:c r="L85" s="14" t="str">
        <x:f>IF(F85="N/A","No",IF(G85="","",IF(G85="Conforming","No","Yes")))</x:f>
      </x:c>
    </x:row>
    <x:row r="86" ht="24" hidden="0" customHeight="1">
      <x:c r="A86" s="14" t="str">
        <x:v>ES-05</x:v>
      </x:c>
      <x:c r="B86" s="14" t="str">
        <x:v>Safety environment labor and legal compliance</x:v>
      </x:c>
      <x:c r="C86" s="14" t="str">
        <x:v>Is responsibility assigned for monitoring legal, regulatory and buyer-specific compliance changes?</x:v>
      </x:c>
      <x:c r="D86" s="14" t="str">
        <x:v>Compliance register; responsibility; update and communication records</x:v>
      </x:c>
      <x:c r="E86" s="14" t="str">
        <x:v>Document + Interview</x:v>
      </x:c>
      <x:c r="F86" s="36" t="str">
        <x:v>If Applicable</x:v>
      </x:c>
      <x:c r="G86" s="36" t="str"/>
      <x:c r="H86" s="38" t="str">
        <x:f>IF(F86="N/A","",IF(G86="","",IF(G86="Conforming",3,IF(G86="Observation",2,IF(G86="Minor NC",1,0)))))</x:f>
      </x:c>
      <x:c r="I86" s="36" t="str"/>
      <x:c r="J86" s="36" t="str"/>
      <x:c r="K86" s="36" t="str"/>
      <x:c r="L86" s="14" t="str">
        <x:f>IF(F86="N/A","No",IF(G86="","",IF(G86="Conforming","No","Yes")))</x:f>
      </x:c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</x:row>
  </x:sheetData>
  <x:conditionalFormatting sqref="G7:G86">
    <x:cfRule type="containsText" dxfId="0" priority="1" operator="containsText" text="Critical NC"/>
    <x:cfRule type="containsText" dxfId="1" priority="2" operator="containsText" text="Major NC"/>
    <x:cfRule type="containsText" dxfId="2" priority="3" operator="containsText" text="Minor NC"/>
    <x:cfRule type="containsText" dxfId="3" priority="4" operator="containsText" text="Observation"/>
    <x:cfRule type="containsText" dxfId="4" priority="5" operator="containsText" text="Not Verified"/>
    <x:cfRule type="containsText" dxfId="5" priority="6" operator="containsText" text="Conforming"/>
  </x:conditionalFormatting>
  <x:conditionalFormatting sqref="F7:F86">
    <x:cfRule type="containsText" dxfId="6" priority="7" operator="containsText" text="N/A"/>
  </x:conditionalFormatting>
  <x:dataValidations count="3">
    <x:dataValidation type="list" sqref="F7:F86">
      <x:formula1>'Lists &amp; Definitions'!$E$6:$E$8</x:formula1>
    </x:dataValidation>
    <x:dataValidation type="list" sqref="G7:G86">
      <x:formula1>'Lists &amp; Definitions'!$A$6:$A$11</x:formula1>
    </x:dataValidation>
    <x:dataValidation type="list" sqref="E7:E86">
      <x:formula1>'Lists &amp; Definitions'!$H$6:$H$23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61e6dcb82b0453c"/>
  </x:tableParts>
</x:worksheet>
</file>

<file path=xl/worksheets/sheet5.xml><?xml version="1.0" encoding="utf-8"?>
<x:worksheet xmlns:x="http://schemas.openxmlformats.org/spreadsheetml/2006/main">
  <x:sheetPr>
    <x:tabColor rgb="FFB65D39"/>
  </x:sheetPr>
  <x:sheetViews>
    <x:sheetView showGridLines="0" workbookViewId="0">
      <x:pane xSplit="4" ySplit="6" topLeftCell="E7" activePane="bottomRight" state="frozen"/>
    </x:sheetView>
  </x:sheetViews>
  <x:sheetFormatPr defaultRowHeight="15"/>
  <x:cols>
    <x:col min="1" max="1" width="18" hidden="0" customWidth="1"/>
    <x:col min="2" max="2" width="14" hidden="0" customWidth="1"/>
    <x:col min="3" max="3" width="28" hidden="0" customWidth="1"/>
    <x:col min="4" max="4" width="16" hidden="0" customWidth="1"/>
    <x:col min="5" max="5" width="42" hidden="0" customWidth="1"/>
    <x:col min="6" max="6" width="46" hidden="0" customWidth="1"/>
    <x:col min="7" max="7" width="46" hidden="0" customWidth="1"/>
    <x:col min="8" max="8" width="35" hidden="0" customWidth="1"/>
    <x:col min="9" max="9" width="38" hidden="0" customWidth="1"/>
    <x:col min="10" max="10" width="38" hidden="0" customWidth="1"/>
    <x:col min="11" max="11" width="42" hidden="0" customWidth="1"/>
    <x:col min="12" max="12" width="19" hidden="0" customWidth="1"/>
    <x:col min="13" max="13" width="14" hidden="0" customWidth="1"/>
    <x:col min="14" max="14" width="24" hidden="0" customWidth="1"/>
    <x:col min="15" max="15" width="32" hidden="0" customWidth="1"/>
    <x:col min="16" max="16" width="38" hidden="0" customWidth="1"/>
    <x:col min="17" max="17" width="18" hidden="0" customWidth="1"/>
    <x:col min="18" max="18" width="14" hidden="0" customWidth="1"/>
    <x:col min="19" max="19" width="2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>
      <x:c r="A2" s="3" t="str">
        <x:v>Findings and Corrective Actions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>
      <x:c r="A3" s="5" t="str">
        <x:v>Delete the EXAMPLE row before live use. Record containment and corrective action separately, then verify implementation and effectiveness before closure.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15" hidden="0" customHeight="1">
      <x:c r="A6" s="10" t="str">
        <x:v>Finding ID</x:v>
      </x:c>
      <x:c r="B6" s="10" t="str">
        <x:v>Audit ref</x:v>
      </x:c>
      <x:c r="C6" s="10" t="str">
        <x:v>Audit area</x:v>
      </x:c>
      <x:c r="D6" s="10" t="str">
        <x:v>Classification</x:v>
      </x:c>
      <x:c r="E6" s="10" t="str">
        <x:v>Criterion or requirement</x:v>
      </x:c>
      <x:c r="F6" s="10" t="str">
        <x:v>Observed condition</x:v>
      </x:c>
      <x:c r="G6" s="10" t="str">
        <x:v>Objective evidence</x:v>
      </x:c>
      <x:c r="H6" s="10" t="str">
        <x:v>Affected scope</x:v>
      </x:c>
      <x:c r="I6" s="10" t="str">
        <x:v>Immediate containment</x:v>
      </x:c>
      <x:c r="J6" s="10" t="str">
        <x:v>Root cause</x:v>
      </x:c>
      <x:c r="K6" s="10" t="str">
        <x:v>Corrective action</x:v>
      </x:c>
      <x:c r="L6" s="10" t="str">
        <x:v>Owner</x:v>
      </x:c>
      <x:c r="M6" s="10" t="str">
        <x:v>Due date</x:v>
      </x:c>
      <x:c r="N6" s="10" t="str">
        <x:v>Status</x:v>
      </x:c>
      <x:c r="O6" s="10" t="str">
        <x:v>Verification method</x:v>
      </x:c>
      <x:c r="P6" s="10" t="str">
        <x:v>Verification evidence</x:v>
      </x:c>
      <x:c r="Q6" s="10" t="str">
        <x:v>Verified by</x:v>
      </x:c>
      <x:c r="R6" s="10" t="str">
        <x:v>Verified date</x:v>
      </x:c>
      <x:c r="S6" s="10" t="str">
        <x:v>Closure decision</x:v>
      </x:c>
    </x:row>
    <x:row r="7" ht="24" hidden="0" customHeight="1">
      <x:c r="A7" s="39" t="str">
        <x:v>EXAMPLE-F-001</x:v>
      </x:c>
      <x:c r="B7" s="39" t="str">
        <x:v>DC-02</x:v>
      </x:c>
      <x:c r="C7" s="39" t="str">
        <x:v>Drawings specifications samples and change control</x:v>
      </x:c>
      <x:c r="D7" s="39" t="str">
        <x:v>Major NC</x:v>
      </x:c>
      <x:c r="E7" s="39" t="str">
        <x:v>Current released information must be available where production occurs.</x:v>
      </x:c>
      <x:c r="F7" s="39" t="str">
        <x:v>One sampled workstation held an earlier drawing revision than the released order package.</x:v>
      </x:c>
      <x:c r="G7" s="39" t="str">
        <x:v>Work order WO-EXAMPLE-01, drawing DR-EXAMPLE-02 and workstation copy sampled during the walk-through.</x:v>
      </x:c>
      <x:c r="H7" s="39" t="str">
        <x:v>One sample custom cabinet order; extent across other open orders not verified.</x:v>
      </x:c>
      <x:c r="I7" s="39" t="str">
        <x:v>Pause affected cutting and confirm the current revision at all related workstations.</x:v>
      </x:c>
      <x:c r="J7" s="39" t="str">
        <x:v>Training example - complete a real root-cause analysis before use.</x:v>
      </x:c>
      <x:c r="K7" s="39" t="str">
        <x:v>Revise distribution control, remove superseded copies, train staff and audit open work orders.</x:v>
      </x:c>
      <x:c r="L7" s="39" t="str">
        <x:v>Example owner</x:v>
      </x:c>
      <x:c r="M7" s="40" t="str"/>
      <x:c r="N7" s="39" t="str">
        <x:v>Open</x:v>
      </x:c>
      <x:c r="O7" s="39" t="str">
        <x:v>Sample workstations and two open orders after implementation.</x:v>
      </x:c>
      <x:c r="P7" s="39" t="str">
        <x:v>Training example - no closure evidence</x:v>
      </x:c>
      <x:c r="Q7" s="39" t="str"/>
      <x:c r="R7" s="40" t="str"/>
      <x:c r="S7" s="39" t="str">
        <x:v>Not Reviewed</x:v>
      </x:c>
    </x:row>
    <x:row r="8" ht="15" hidden="0" customHeight="1">
      <x:c r="A8" s="33" t="str"/>
      <x:c r="B8" s="33" t="str"/>
      <x:c r="C8" s="33" t="str"/>
      <x:c r="D8" s="33" t="str"/>
      <x:c r="E8" s="33" t="str"/>
      <x:c r="F8" s="33" t="str"/>
      <x:c r="G8" s="33" t="str"/>
      <x:c r="H8" s="33" t="str"/>
      <x:c r="I8" s="33" t="str"/>
      <x:c r="J8" s="33" t="str"/>
      <x:c r="K8" s="33" t="str"/>
      <x:c r="L8" s="33" t="str"/>
      <x:c r="M8" s="34" t="str"/>
      <x:c r="N8" s="33" t="str"/>
      <x:c r="O8" s="33" t="str"/>
      <x:c r="P8" s="33" t="str"/>
      <x:c r="Q8" s="33" t="str"/>
      <x:c r="R8" s="34" t="str"/>
      <x:c r="S8" s="33" t="str"/>
    </x:row>
    <x:row r="9" ht="15" hidden="0" customHeight="1">
      <x:c r="A9" s="33" t="str"/>
      <x:c r="B9" s="33" t="str"/>
      <x:c r="C9" s="33" t="str"/>
      <x:c r="D9" s="33" t="str"/>
      <x:c r="E9" s="33" t="str"/>
      <x:c r="F9" s="33" t="str"/>
      <x:c r="G9" s="33" t="str"/>
      <x:c r="H9" s="33" t="str"/>
      <x:c r="I9" s="33" t="str"/>
      <x:c r="J9" s="33" t="str"/>
      <x:c r="K9" s="33" t="str"/>
      <x:c r="L9" s="33" t="str"/>
      <x:c r="M9" s="34" t="str"/>
      <x:c r="N9" s="33" t="str"/>
      <x:c r="O9" s="33" t="str"/>
      <x:c r="P9" s="33" t="str"/>
      <x:c r="Q9" s="33" t="str"/>
      <x:c r="R9" s="34" t="str"/>
      <x:c r="S9" s="33" t="str"/>
    </x:row>
    <x:row r="10" ht="15" hidden="0" customHeight="1">
      <x:c r="A10" s="33" t="str"/>
      <x:c r="B10" s="33" t="str"/>
      <x:c r="C10" s="33" t="str"/>
      <x:c r="D10" s="33" t="str"/>
      <x:c r="E10" s="33" t="str"/>
      <x:c r="F10" s="33" t="str"/>
      <x:c r="G10" s="33" t="str"/>
      <x:c r="H10" s="33" t="str"/>
      <x:c r="I10" s="33" t="str"/>
      <x:c r="J10" s="33" t="str"/>
      <x:c r="K10" s="33" t="str"/>
      <x:c r="L10" s="33" t="str"/>
      <x:c r="M10" s="34" t="str"/>
      <x:c r="N10" s="33" t="str"/>
      <x:c r="O10" s="33" t="str"/>
      <x:c r="P10" s="33" t="str"/>
      <x:c r="Q10" s="33" t="str"/>
      <x:c r="R10" s="34" t="str"/>
      <x:c r="S10" s="33" t="str"/>
    </x:row>
    <x:row r="11" ht="15" hidden="0" customHeight="1">
      <x:c r="A11" s="33" t="str"/>
      <x:c r="B11" s="33" t="str"/>
      <x:c r="C11" s="33" t="str"/>
      <x:c r="D11" s="33" t="str"/>
      <x:c r="E11" s="33" t="str"/>
      <x:c r="F11" s="33" t="str"/>
      <x:c r="G11" s="33" t="str"/>
      <x:c r="H11" s="33" t="str"/>
      <x:c r="I11" s="33" t="str"/>
      <x:c r="J11" s="33" t="str"/>
      <x:c r="K11" s="33" t="str"/>
      <x:c r="L11" s="33" t="str"/>
      <x:c r="M11" s="34" t="str"/>
      <x:c r="N11" s="33" t="str"/>
      <x:c r="O11" s="33" t="str"/>
      <x:c r="P11" s="33" t="str"/>
      <x:c r="Q11" s="33" t="str"/>
      <x:c r="R11" s="34" t="str"/>
      <x:c r="S11" s="33" t="str"/>
    </x:row>
    <x:row r="12" ht="15" hidden="0" customHeight="1">
      <x:c r="A12" s="33" t="str"/>
      <x:c r="B12" s="33" t="str"/>
      <x:c r="C12" s="33" t="str"/>
      <x:c r="D12" s="33" t="str"/>
      <x:c r="E12" s="33" t="str"/>
      <x:c r="F12" s="33" t="str"/>
      <x:c r="G12" s="33" t="str"/>
      <x:c r="H12" s="33" t="str"/>
      <x:c r="I12" s="33" t="str"/>
      <x:c r="J12" s="33" t="str"/>
      <x:c r="K12" s="33" t="str"/>
      <x:c r="L12" s="33" t="str"/>
      <x:c r="M12" s="34" t="str"/>
      <x:c r="N12" s="33" t="str"/>
      <x:c r="O12" s="33" t="str"/>
      <x:c r="P12" s="33" t="str"/>
      <x:c r="Q12" s="33" t="str"/>
      <x:c r="R12" s="34" t="str"/>
      <x:c r="S12" s="33" t="str"/>
    </x:row>
    <x:row r="13" ht="15" hidden="0" customHeight="1">
      <x:c r="A13" s="33" t="str"/>
      <x:c r="B13" s="33" t="str"/>
      <x:c r="C13" s="33" t="str"/>
      <x:c r="D13" s="33" t="str"/>
      <x:c r="E13" s="33" t="str"/>
      <x:c r="F13" s="33" t="str"/>
      <x:c r="G13" s="33" t="str"/>
      <x:c r="H13" s="33" t="str"/>
      <x:c r="I13" s="33" t="str"/>
      <x:c r="J13" s="33" t="str"/>
      <x:c r="K13" s="33" t="str"/>
      <x:c r="L13" s="33" t="str"/>
      <x:c r="M13" s="34" t="str"/>
      <x:c r="N13" s="33" t="str"/>
      <x:c r="O13" s="33" t="str"/>
      <x:c r="P13" s="33" t="str"/>
      <x:c r="Q13" s="33" t="str"/>
      <x:c r="R13" s="34" t="str"/>
      <x:c r="S13" s="33" t="str"/>
    </x:row>
    <x:row r="14" ht="15" hidden="0" customHeight="1">
      <x:c r="A14" s="33" t="str"/>
      <x:c r="B14" s="33" t="str"/>
      <x:c r="C14" s="33" t="str"/>
      <x:c r="D14" s="33" t="str"/>
      <x:c r="E14" s="33" t="str"/>
      <x:c r="F14" s="33" t="str"/>
      <x:c r="G14" s="33" t="str"/>
      <x:c r="H14" s="33" t="str"/>
      <x:c r="I14" s="33" t="str"/>
      <x:c r="J14" s="33" t="str"/>
      <x:c r="K14" s="33" t="str"/>
      <x:c r="L14" s="33" t="str"/>
      <x:c r="M14" s="34" t="str"/>
      <x:c r="N14" s="33" t="str"/>
      <x:c r="O14" s="33" t="str"/>
      <x:c r="P14" s="33" t="str"/>
      <x:c r="Q14" s="33" t="str"/>
      <x:c r="R14" s="34" t="str"/>
      <x:c r="S14" s="33" t="str"/>
    </x:row>
    <x:row r="15" ht="15" hidden="0" customHeight="1">
      <x:c r="A15" s="33" t="str"/>
      <x:c r="B15" s="33" t="str"/>
      <x:c r="C15" s="33" t="str"/>
      <x:c r="D15" s="33" t="str"/>
      <x:c r="E15" s="33" t="str"/>
      <x:c r="F15" s="33" t="str"/>
      <x:c r="G15" s="33" t="str"/>
      <x:c r="H15" s="33" t="str"/>
      <x:c r="I15" s="33" t="str"/>
      <x:c r="J15" s="33" t="str"/>
      <x:c r="K15" s="33" t="str"/>
      <x:c r="L15" s="33" t="str"/>
      <x:c r="M15" s="34" t="str"/>
      <x:c r="N15" s="33" t="str"/>
      <x:c r="O15" s="33" t="str"/>
      <x:c r="P15" s="33" t="str"/>
      <x:c r="Q15" s="33" t="str"/>
      <x:c r="R15" s="34" t="str"/>
      <x:c r="S15" s="33" t="str"/>
    </x:row>
    <x:row r="16" ht="15" hidden="0" customHeight="1">
      <x:c r="A16" s="33" t="str"/>
      <x:c r="B16" s="33" t="str"/>
      <x:c r="C16" s="33" t="str"/>
      <x:c r="D16" s="33" t="str"/>
      <x:c r="E16" s="33" t="str"/>
      <x:c r="F16" s="33" t="str"/>
      <x:c r="G16" s="33" t="str"/>
      <x:c r="H16" s="33" t="str"/>
      <x:c r="I16" s="33" t="str"/>
      <x:c r="J16" s="33" t="str"/>
      <x:c r="K16" s="33" t="str"/>
      <x:c r="L16" s="33" t="str"/>
      <x:c r="M16" s="34" t="str"/>
      <x:c r="N16" s="33" t="str"/>
      <x:c r="O16" s="33" t="str"/>
      <x:c r="P16" s="33" t="str"/>
      <x:c r="Q16" s="33" t="str"/>
      <x:c r="R16" s="34" t="str"/>
      <x:c r="S16" s="33" t="str"/>
    </x:row>
    <x:row r="17" ht="15" hidden="0" customHeight="1">
      <x:c r="A17" s="33" t="str"/>
      <x:c r="B17" s="33" t="str"/>
      <x:c r="C17" s="33" t="str"/>
      <x:c r="D17" s="33" t="str"/>
      <x:c r="E17" s="33" t="str"/>
      <x:c r="F17" s="33" t="str"/>
      <x:c r="G17" s="33" t="str"/>
      <x:c r="H17" s="33" t="str"/>
      <x:c r="I17" s="33" t="str"/>
      <x:c r="J17" s="33" t="str"/>
      <x:c r="K17" s="33" t="str"/>
      <x:c r="L17" s="33" t="str"/>
      <x:c r="M17" s="34" t="str"/>
      <x:c r="N17" s="33" t="str"/>
      <x:c r="O17" s="33" t="str"/>
      <x:c r="P17" s="33" t="str"/>
      <x:c r="Q17" s="33" t="str"/>
      <x:c r="R17" s="34" t="str"/>
      <x:c r="S17" s="33" t="str"/>
    </x:row>
    <x:row r="18" ht="15" hidden="0" customHeight="1">
      <x:c r="A18" s="33" t="str"/>
      <x:c r="B18" s="33" t="str"/>
      <x:c r="C18" s="33" t="str"/>
      <x:c r="D18" s="33" t="str"/>
      <x:c r="E18" s="33" t="str"/>
      <x:c r="F18" s="33" t="str"/>
      <x:c r="G18" s="33" t="str"/>
      <x:c r="H18" s="33" t="str"/>
      <x:c r="I18" s="33" t="str"/>
      <x:c r="J18" s="33" t="str"/>
      <x:c r="K18" s="33" t="str"/>
      <x:c r="L18" s="33" t="str"/>
      <x:c r="M18" s="34" t="str"/>
      <x:c r="N18" s="33" t="str"/>
      <x:c r="O18" s="33" t="str"/>
      <x:c r="P18" s="33" t="str"/>
      <x:c r="Q18" s="33" t="str"/>
      <x:c r="R18" s="34" t="str"/>
      <x:c r="S18" s="33" t="str"/>
    </x:row>
    <x:row r="19" ht="15" hidden="0" customHeight="1">
      <x:c r="A19" s="33" t="str"/>
      <x:c r="B19" s="33" t="str"/>
      <x:c r="C19" s="33" t="str"/>
      <x:c r="D19" s="33" t="str"/>
      <x:c r="E19" s="33" t="str"/>
      <x:c r="F19" s="33" t="str"/>
      <x:c r="G19" s="33" t="str"/>
      <x:c r="H19" s="33" t="str"/>
      <x:c r="I19" s="33" t="str"/>
      <x:c r="J19" s="33" t="str"/>
      <x:c r="K19" s="33" t="str"/>
      <x:c r="L19" s="33" t="str"/>
      <x:c r="M19" s="34" t="str"/>
      <x:c r="N19" s="33" t="str"/>
      <x:c r="O19" s="33" t="str"/>
      <x:c r="P19" s="33" t="str"/>
      <x:c r="Q19" s="33" t="str"/>
      <x:c r="R19" s="34" t="str"/>
      <x:c r="S19" s="33" t="str"/>
    </x:row>
    <x:row r="20" ht="15" hidden="0" customHeight="1">
      <x:c r="A20" s="33" t="str"/>
      <x:c r="B20" s="33" t="str"/>
      <x:c r="C20" s="33" t="str"/>
      <x:c r="D20" s="33" t="str"/>
      <x:c r="E20" s="33" t="str"/>
      <x:c r="F20" s="33" t="str"/>
      <x:c r="G20" s="33" t="str"/>
      <x:c r="H20" s="33" t="str"/>
      <x:c r="I20" s="33" t="str"/>
      <x:c r="J20" s="33" t="str"/>
      <x:c r="K20" s="33" t="str"/>
      <x:c r="L20" s="33" t="str"/>
      <x:c r="M20" s="34" t="str"/>
      <x:c r="N20" s="33" t="str"/>
      <x:c r="O20" s="33" t="str"/>
      <x:c r="P20" s="33" t="str"/>
      <x:c r="Q20" s="33" t="str"/>
      <x:c r="R20" s="34" t="str"/>
      <x:c r="S20" s="33" t="str"/>
    </x:row>
    <x:row r="21" ht="15" hidden="0" customHeight="1">
      <x:c r="A21" s="33" t="str"/>
      <x:c r="B21" s="33" t="str"/>
      <x:c r="C21" s="33" t="str"/>
      <x:c r="D21" s="33" t="str"/>
      <x:c r="E21" s="33" t="str"/>
      <x:c r="F21" s="33" t="str"/>
      <x:c r="G21" s="33" t="str"/>
      <x:c r="H21" s="33" t="str"/>
      <x:c r="I21" s="33" t="str"/>
      <x:c r="J21" s="33" t="str"/>
      <x:c r="K21" s="33" t="str"/>
      <x:c r="L21" s="33" t="str"/>
      <x:c r="M21" s="34" t="str"/>
      <x:c r="N21" s="33" t="str"/>
      <x:c r="O21" s="33" t="str"/>
      <x:c r="P21" s="33" t="str"/>
      <x:c r="Q21" s="33" t="str"/>
      <x:c r="R21" s="34" t="str"/>
      <x:c r="S21" s="33" t="str"/>
    </x:row>
    <x:row r="22" ht="15" hidden="0" customHeight="1">
      <x:c r="A22" s="33" t="str"/>
      <x:c r="B22" s="33" t="str"/>
      <x:c r="C22" s="33" t="str"/>
      <x:c r="D22" s="33" t="str"/>
      <x:c r="E22" s="33" t="str"/>
      <x:c r="F22" s="33" t="str"/>
      <x:c r="G22" s="33" t="str"/>
      <x:c r="H22" s="33" t="str"/>
      <x:c r="I22" s="33" t="str"/>
      <x:c r="J22" s="33" t="str"/>
      <x:c r="K22" s="33" t="str"/>
      <x:c r="L22" s="33" t="str"/>
      <x:c r="M22" s="34" t="str"/>
      <x:c r="N22" s="33" t="str"/>
      <x:c r="O22" s="33" t="str"/>
      <x:c r="P22" s="33" t="str"/>
      <x:c r="Q22" s="33" t="str"/>
      <x:c r="R22" s="34" t="str"/>
      <x:c r="S22" s="33" t="str"/>
    </x:row>
    <x:row r="23" ht="15" hidden="0" customHeight="1">
      <x:c r="A23" s="33" t="str"/>
      <x:c r="B23" s="33" t="str"/>
      <x:c r="C23" s="33" t="str"/>
      <x:c r="D23" s="33" t="str"/>
      <x:c r="E23" s="33" t="str"/>
      <x:c r="F23" s="33" t="str"/>
      <x:c r="G23" s="33" t="str"/>
      <x:c r="H23" s="33" t="str"/>
      <x:c r="I23" s="33" t="str"/>
      <x:c r="J23" s="33" t="str"/>
      <x:c r="K23" s="33" t="str"/>
      <x:c r="L23" s="33" t="str"/>
      <x:c r="M23" s="34" t="str"/>
      <x:c r="N23" s="33" t="str"/>
      <x:c r="O23" s="33" t="str"/>
      <x:c r="P23" s="33" t="str"/>
      <x:c r="Q23" s="33" t="str"/>
      <x:c r="R23" s="34" t="str"/>
      <x:c r="S23" s="33" t="str"/>
    </x:row>
    <x:row r="24" ht="15" hidden="0" customHeight="1">
      <x:c r="A24" s="33" t="str"/>
      <x:c r="B24" s="33" t="str"/>
      <x:c r="C24" s="33" t="str"/>
      <x:c r="D24" s="33" t="str"/>
      <x:c r="E24" s="33" t="str"/>
      <x:c r="F24" s="33" t="str"/>
      <x:c r="G24" s="33" t="str"/>
      <x:c r="H24" s="33" t="str"/>
      <x:c r="I24" s="33" t="str"/>
      <x:c r="J24" s="33" t="str"/>
      <x:c r="K24" s="33" t="str"/>
      <x:c r="L24" s="33" t="str"/>
      <x:c r="M24" s="34" t="str"/>
      <x:c r="N24" s="33" t="str"/>
      <x:c r="O24" s="33" t="str"/>
      <x:c r="P24" s="33" t="str"/>
      <x:c r="Q24" s="33" t="str"/>
      <x:c r="R24" s="34" t="str"/>
      <x:c r="S24" s="33" t="str"/>
    </x:row>
    <x:row r="25" ht="15" hidden="0" customHeight="1">
      <x:c r="A25" s="33" t="str"/>
      <x:c r="B25" s="33" t="str"/>
      <x:c r="C25" s="33" t="str"/>
      <x:c r="D25" s="33" t="str"/>
      <x:c r="E25" s="33" t="str"/>
      <x:c r="F25" s="33" t="str"/>
      <x:c r="G25" s="33" t="str"/>
      <x:c r="H25" s="33" t="str"/>
      <x:c r="I25" s="33" t="str"/>
      <x:c r="J25" s="33" t="str"/>
      <x:c r="K25" s="33" t="str"/>
      <x:c r="L25" s="33" t="str"/>
      <x:c r="M25" s="34" t="str"/>
      <x:c r="N25" s="33" t="str"/>
      <x:c r="O25" s="33" t="str"/>
      <x:c r="P25" s="33" t="str"/>
      <x:c r="Q25" s="33" t="str"/>
      <x:c r="R25" s="34" t="str"/>
      <x:c r="S25" s="33" t="str"/>
    </x:row>
    <x:row r="26" ht="15" hidden="0" customHeight="1">
      <x:c r="A26" s="33" t="str"/>
      <x:c r="B26" s="33" t="str"/>
      <x:c r="C26" s="33" t="str"/>
      <x:c r="D26" s="33" t="str"/>
      <x:c r="E26" s="33" t="str"/>
      <x:c r="F26" s="33" t="str"/>
      <x:c r="G26" s="33" t="str"/>
      <x:c r="H26" s="33" t="str"/>
      <x:c r="I26" s="33" t="str"/>
      <x:c r="J26" s="33" t="str"/>
      <x:c r="K26" s="33" t="str"/>
      <x:c r="L26" s="33" t="str"/>
      <x:c r="M26" s="34" t="str"/>
      <x:c r="N26" s="33" t="str"/>
      <x:c r="O26" s="33" t="str"/>
      <x:c r="P26" s="33" t="str"/>
      <x:c r="Q26" s="33" t="str"/>
      <x:c r="R26" s="34" t="str"/>
      <x:c r="S26" s="33" t="str"/>
    </x:row>
    <x:row r="27" ht="15" hidden="0" customHeight="1">
      <x:c r="A27" s="33" t="str"/>
      <x:c r="B27" s="33" t="str"/>
      <x:c r="C27" s="33" t="str"/>
      <x:c r="D27" s="33" t="str"/>
      <x:c r="E27" s="33" t="str"/>
      <x:c r="F27" s="33" t="str"/>
      <x:c r="G27" s="33" t="str"/>
      <x:c r="H27" s="33" t="str"/>
      <x:c r="I27" s="33" t="str"/>
      <x:c r="J27" s="33" t="str"/>
      <x:c r="K27" s="33" t="str"/>
      <x:c r="L27" s="33" t="str"/>
      <x:c r="M27" s="34" t="str"/>
      <x:c r="N27" s="33" t="str"/>
      <x:c r="O27" s="33" t="str"/>
      <x:c r="P27" s="33" t="str"/>
      <x:c r="Q27" s="33" t="str"/>
      <x:c r="R27" s="34" t="str"/>
      <x:c r="S27" s="33" t="str"/>
    </x:row>
    <x:row r="28" ht="15" hidden="0" customHeight="1">
      <x:c r="A28" s="33" t="str"/>
      <x:c r="B28" s="33" t="str"/>
      <x:c r="C28" s="33" t="str"/>
      <x:c r="D28" s="33" t="str"/>
      <x:c r="E28" s="33" t="str"/>
      <x:c r="F28" s="33" t="str"/>
      <x:c r="G28" s="33" t="str"/>
      <x:c r="H28" s="33" t="str"/>
      <x:c r="I28" s="33" t="str"/>
      <x:c r="J28" s="33" t="str"/>
      <x:c r="K28" s="33" t="str"/>
      <x:c r="L28" s="33" t="str"/>
      <x:c r="M28" s="34" t="str"/>
      <x:c r="N28" s="33" t="str"/>
      <x:c r="O28" s="33" t="str"/>
      <x:c r="P28" s="33" t="str"/>
      <x:c r="Q28" s="33" t="str"/>
      <x:c r="R28" s="34" t="str"/>
      <x:c r="S28" s="33" t="str"/>
    </x:row>
    <x:row r="29" ht="15" hidden="0" customHeight="1">
      <x:c r="A29" s="33" t="str"/>
      <x:c r="B29" s="33" t="str"/>
      <x:c r="C29" s="33" t="str"/>
      <x:c r="D29" s="33" t="str"/>
      <x:c r="E29" s="33" t="str"/>
      <x:c r="F29" s="33" t="str"/>
      <x:c r="G29" s="33" t="str"/>
      <x:c r="H29" s="33" t="str"/>
      <x:c r="I29" s="33" t="str"/>
      <x:c r="J29" s="33" t="str"/>
      <x:c r="K29" s="33" t="str"/>
      <x:c r="L29" s="33" t="str"/>
      <x:c r="M29" s="34" t="str"/>
      <x:c r="N29" s="33" t="str"/>
      <x:c r="O29" s="33" t="str"/>
      <x:c r="P29" s="33" t="str"/>
      <x:c r="Q29" s="33" t="str"/>
      <x:c r="R29" s="34" t="str"/>
      <x:c r="S29" s="33" t="str"/>
    </x:row>
    <x:row r="30" ht="15" hidden="0" customHeight="1">
      <x:c r="A30" s="33" t="str"/>
      <x:c r="B30" s="33" t="str"/>
      <x:c r="C30" s="33" t="str"/>
      <x:c r="D30" s="33" t="str"/>
      <x:c r="E30" s="33" t="str"/>
      <x:c r="F30" s="33" t="str"/>
      <x:c r="G30" s="33" t="str"/>
      <x:c r="H30" s="33" t="str"/>
      <x:c r="I30" s="33" t="str"/>
      <x:c r="J30" s="33" t="str"/>
      <x:c r="K30" s="33" t="str"/>
      <x:c r="L30" s="33" t="str"/>
      <x:c r="M30" s="34" t="str"/>
      <x:c r="N30" s="33" t="str"/>
      <x:c r="O30" s="33" t="str"/>
      <x:c r="P30" s="33" t="str"/>
      <x:c r="Q30" s="33" t="str"/>
      <x:c r="R30" s="34" t="str"/>
      <x:c r="S30" s="33" t="str"/>
    </x:row>
    <x:row r="31" ht="15" hidden="0" customHeight="1">
      <x:c r="A31" s="33" t="str"/>
      <x:c r="B31" s="33" t="str"/>
      <x:c r="C31" s="33" t="str"/>
      <x:c r="D31" s="33" t="str"/>
      <x:c r="E31" s="33" t="str"/>
      <x:c r="F31" s="33" t="str"/>
      <x:c r="G31" s="33" t="str"/>
      <x:c r="H31" s="33" t="str"/>
      <x:c r="I31" s="33" t="str"/>
      <x:c r="J31" s="33" t="str"/>
      <x:c r="K31" s="33" t="str"/>
      <x:c r="L31" s="33" t="str"/>
      <x:c r="M31" s="34" t="str"/>
      <x:c r="N31" s="33" t="str"/>
      <x:c r="O31" s="33" t="str"/>
      <x:c r="P31" s="33" t="str"/>
      <x:c r="Q31" s="33" t="str"/>
      <x:c r="R31" s="34" t="str"/>
      <x:c r="S31" s="33" t="str"/>
    </x:row>
    <x:row r="32" ht="15" hidden="0" customHeight="1">
      <x:c r="A32" s="33" t="str"/>
      <x:c r="B32" s="33" t="str"/>
      <x:c r="C32" s="33" t="str"/>
      <x:c r="D32" s="33" t="str"/>
      <x:c r="E32" s="33" t="str"/>
      <x:c r="F32" s="33" t="str"/>
      <x:c r="G32" s="33" t="str"/>
      <x:c r="H32" s="33" t="str"/>
      <x:c r="I32" s="33" t="str"/>
      <x:c r="J32" s="33" t="str"/>
      <x:c r="K32" s="33" t="str"/>
      <x:c r="L32" s="33" t="str"/>
      <x:c r="M32" s="34" t="str"/>
      <x:c r="N32" s="33" t="str"/>
      <x:c r="O32" s="33" t="str"/>
      <x:c r="P32" s="33" t="str"/>
      <x:c r="Q32" s="33" t="str"/>
      <x:c r="R32" s="34" t="str"/>
      <x:c r="S32" s="33" t="str"/>
    </x:row>
    <x:row r="33" ht="15" hidden="0" customHeight="1">
      <x:c r="A33" s="33" t="str"/>
      <x:c r="B33" s="33" t="str"/>
      <x:c r="C33" s="33" t="str"/>
      <x:c r="D33" s="33" t="str"/>
      <x:c r="E33" s="33" t="str"/>
      <x:c r="F33" s="33" t="str"/>
      <x:c r="G33" s="33" t="str"/>
      <x:c r="H33" s="33" t="str"/>
      <x:c r="I33" s="33" t="str"/>
      <x:c r="J33" s="33" t="str"/>
      <x:c r="K33" s="33" t="str"/>
      <x:c r="L33" s="33" t="str"/>
      <x:c r="M33" s="34" t="str"/>
      <x:c r="N33" s="33" t="str"/>
      <x:c r="O33" s="33" t="str"/>
      <x:c r="P33" s="33" t="str"/>
      <x:c r="Q33" s="33" t="str"/>
      <x:c r="R33" s="34" t="str"/>
      <x:c r="S33" s="33" t="str"/>
    </x:row>
    <x:row r="34" ht="15" hidden="0" customHeight="1">
      <x:c r="A34" s="33" t="str"/>
      <x:c r="B34" s="33" t="str"/>
      <x:c r="C34" s="33" t="str"/>
      <x:c r="D34" s="33" t="str"/>
      <x:c r="E34" s="33" t="str"/>
      <x:c r="F34" s="33" t="str"/>
      <x:c r="G34" s="33" t="str"/>
      <x:c r="H34" s="33" t="str"/>
      <x:c r="I34" s="33" t="str"/>
      <x:c r="J34" s="33" t="str"/>
      <x:c r="K34" s="33" t="str"/>
      <x:c r="L34" s="33" t="str"/>
      <x:c r="M34" s="34" t="str"/>
      <x:c r="N34" s="33" t="str"/>
      <x:c r="O34" s="33" t="str"/>
      <x:c r="P34" s="33" t="str"/>
      <x:c r="Q34" s="33" t="str"/>
      <x:c r="R34" s="34" t="str"/>
      <x:c r="S34" s="33" t="str"/>
    </x:row>
    <x:row r="35" ht="15" hidden="0" customHeight="1">
      <x:c r="A35" s="33" t="str"/>
      <x:c r="B35" s="33" t="str"/>
      <x:c r="C35" s="33" t="str"/>
      <x:c r="D35" s="33" t="str"/>
      <x:c r="E35" s="33" t="str"/>
      <x:c r="F35" s="33" t="str"/>
      <x:c r="G35" s="33" t="str"/>
      <x:c r="H35" s="33" t="str"/>
      <x:c r="I35" s="33" t="str"/>
      <x:c r="J35" s="33" t="str"/>
      <x:c r="K35" s="33" t="str"/>
      <x:c r="L35" s="33" t="str"/>
      <x:c r="M35" s="34" t="str"/>
      <x:c r="N35" s="33" t="str"/>
      <x:c r="O35" s="33" t="str"/>
      <x:c r="P35" s="33" t="str"/>
      <x:c r="Q35" s="33" t="str"/>
      <x:c r="R35" s="34" t="str"/>
      <x:c r="S35" s="33" t="str"/>
    </x:row>
    <x:row r="36" ht="15" hidden="0" customHeight="1">
      <x:c r="A36" s="33" t="str"/>
      <x:c r="B36" s="33" t="str"/>
      <x:c r="C36" s="33" t="str"/>
      <x:c r="D36" s="33" t="str"/>
      <x:c r="E36" s="33" t="str"/>
      <x:c r="F36" s="33" t="str"/>
      <x:c r="G36" s="33" t="str"/>
      <x:c r="H36" s="33" t="str"/>
      <x:c r="I36" s="33" t="str"/>
      <x:c r="J36" s="33" t="str"/>
      <x:c r="K36" s="33" t="str"/>
      <x:c r="L36" s="33" t="str"/>
      <x:c r="M36" s="34" t="str"/>
      <x:c r="N36" s="33" t="str"/>
      <x:c r="O36" s="33" t="str"/>
      <x:c r="P36" s="33" t="str"/>
      <x:c r="Q36" s="33" t="str"/>
      <x:c r="R36" s="34" t="str"/>
      <x:c r="S36" s="33" t="str"/>
    </x:row>
    <x:row r="37" ht="15" hidden="0" customHeight="1">
      <x:c r="A37" s="33" t="str"/>
      <x:c r="B37" s="33" t="str"/>
      <x:c r="C37" s="33" t="str"/>
      <x:c r="D37" s="33" t="str"/>
      <x:c r="E37" s="33" t="str"/>
      <x:c r="F37" s="33" t="str"/>
      <x:c r="G37" s="33" t="str"/>
      <x:c r="H37" s="33" t="str"/>
      <x:c r="I37" s="33" t="str"/>
      <x:c r="J37" s="33" t="str"/>
      <x:c r="K37" s="33" t="str"/>
      <x:c r="L37" s="33" t="str"/>
      <x:c r="M37" s="34" t="str"/>
      <x:c r="N37" s="33" t="str"/>
      <x:c r="O37" s="33" t="str"/>
      <x:c r="P37" s="33" t="str"/>
      <x:c r="Q37" s="33" t="str"/>
      <x:c r="R37" s="34" t="str"/>
      <x:c r="S37" s="33" t="str"/>
    </x:row>
    <x:row r="38" ht="15" hidden="0" customHeight="1">
      <x:c r="A38" s="33" t="str"/>
      <x:c r="B38" s="33" t="str"/>
      <x:c r="C38" s="33" t="str"/>
      <x:c r="D38" s="33" t="str"/>
      <x:c r="E38" s="33" t="str"/>
      <x:c r="F38" s="33" t="str"/>
      <x:c r="G38" s="33" t="str"/>
      <x:c r="H38" s="33" t="str"/>
      <x:c r="I38" s="33" t="str"/>
      <x:c r="J38" s="33" t="str"/>
      <x:c r="K38" s="33" t="str"/>
      <x:c r="L38" s="33" t="str"/>
      <x:c r="M38" s="34" t="str"/>
      <x:c r="N38" s="33" t="str"/>
      <x:c r="O38" s="33" t="str"/>
      <x:c r="P38" s="33" t="str"/>
      <x:c r="Q38" s="33" t="str"/>
      <x:c r="R38" s="34" t="str"/>
      <x:c r="S38" s="33" t="str"/>
    </x:row>
    <x:row r="39" ht="15" hidden="0" customHeight="1">
      <x:c r="A39" s="33" t="str"/>
      <x:c r="B39" s="33" t="str"/>
      <x:c r="C39" s="33" t="str"/>
      <x:c r="D39" s="33" t="str"/>
      <x:c r="E39" s="33" t="str"/>
      <x:c r="F39" s="33" t="str"/>
      <x:c r="G39" s="33" t="str"/>
      <x:c r="H39" s="33" t="str"/>
      <x:c r="I39" s="33" t="str"/>
      <x:c r="J39" s="33" t="str"/>
      <x:c r="K39" s="33" t="str"/>
      <x:c r="L39" s="33" t="str"/>
      <x:c r="M39" s="34" t="str"/>
      <x:c r="N39" s="33" t="str"/>
      <x:c r="O39" s="33" t="str"/>
      <x:c r="P39" s="33" t="str"/>
      <x:c r="Q39" s="33" t="str"/>
      <x:c r="R39" s="34" t="str"/>
      <x:c r="S39" s="33" t="str"/>
    </x:row>
    <x:row r="40" ht="15" hidden="0" customHeight="1">
      <x:c r="A40" s="33" t="str"/>
      <x:c r="B40" s="33" t="str"/>
      <x:c r="C40" s="33" t="str"/>
      <x:c r="D40" s="33" t="str"/>
      <x:c r="E40" s="33" t="str"/>
      <x:c r="F40" s="33" t="str"/>
      <x:c r="G40" s="33" t="str"/>
      <x:c r="H40" s="33" t="str"/>
      <x:c r="I40" s="33" t="str"/>
      <x:c r="J40" s="33" t="str"/>
      <x:c r="K40" s="33" t="str"/>
      <x:c r="L40" s="33" t="str"/>
      <x:c r="M40" s="34" t="str"/>
      <x:c r="N40" s="33" t="str"/>
      <x:c r="O40" s="33" t="str"/>
      <x:c r="P40" s="33" t="str"/>
      <x:c r="Q40" s="33" t="str"/>
      <x:c r="R40" s="34" t="str"/>
      <x:c r="S40" s="33" t="str"/>
    </x:row>
    <x:row r="41" ht="15" hidden="0" customHeight="1">
      <x:c r="A41" s="33" t="str"/>
      <x:c r="B41" s="33" t="str"/>
      <x:c r="C41" s="33" t="str"/>
      <x:c r="D41" s="33" t="str"/>
      <x:c r="E41" s="33" t="str"/>
      <x:c r="F41" s="33" t="str"/>
      <x:c r="G41" s="33" t="str"/>
      <x:c r="H41" s="33" t="str"/>
      <x:c r="I41" s="33" t="str"/>
      <x:c r="J41" s="33" t="str"/>
      <x:c r="K41" s="33" t="str"/>
      <x:c r="L41" s="33" t="str"/>
      <x:c r="M41" s="34" t="str"/>
      <x:c r="N41" s="33" t="str"/>
      <x:c r="O41" s="33" t="str"/>
      <x:c r="P41" s="33" t="str"/>
      <x:c r="Q41" s="33" t="str"/>
      <x:c r="R41" s="34" t="str"/>
      <x:c r="S41" s="33" t="str"/>
    </x:row>
    <x:row r="42" ht="15" hidden="0" customHeight="1">
      <x:c r="A42" s="33" t="str"/>
      <x:c r="B42" s="33" t="str"/>
      <x:c r="C42" s="33" t="str"/>
      <x:c r="D42" s="33" t="str"/>
      <x:c r="E42" s="33" t="str"/>
      <x:c r="F42" s="33" t="str"/>
      <x:c r="G42" s="33" t="str"/>
      <x:c r="H42" s="33" t="str"/>
      <x:c r="I42" s="33" t="str"/>
      <x:c r="J42" s="33" t="str"/>
      <x:c r="K42" s="33" t="str"/>
      <x:c r="L42" s="33" t="str"/>
      <x:c r="M42" s="34" t="str"/>
      <x:c r="N42" s="33" t="str"/>
      <x:c r="O42" s="33" t="str"/>
      <x:c r="P42" s="33" t="str"/>
      <x:c r="Q42" s="33" t="str"/>
      <x:c r="R42" s="34" t="str"/>
      <x:c r="S42" s="33" t="str"/>
    </x:row>
    <x:row r="43" ht="15" hidden="0" customHeight="1">
      <x:c r="A43" s="33" t="str"/>
      <x:c r="B43" s="33" t="str"/>
      <x:c r="C43" s="33" t="str"/>
      <x:c r="D43" s="33" t="str"/>
      <x:c r="E43" s="33" t="str"/>
      <x:c r="F43" s="33" t="str"/>
      <x:c r="G43" s="33" t="str"/>
      <x:c r="H43" s="33" t="str"/>
      <x:c r="I43" s="33" t="str"/>
      <x:c r="J43" s="33" t="str"/>
      <x:c r="K43" s="33" t="str"/>
      <x:c r="L43" s="33" t="str"/>
      <x:c r="M43" s="34" t="str"/>
      <x:c r="N43" s="33" t="str"/>
      <x:c r="O43" s="33" t="str"/>
      <x:c r="P43" s="33" t="str"/>
      <x:c r="Q43" s="33" t="str"/>
      <x:c r="R43" s="34" t="str"/>
      <x:c r="S43" s="33" t="str"/>
    </x:row>
    <x:row r="44" ht="15" hidden="0" customHeight="1">
      <x:c r="A44" s="33" t="str"/>
      <x:c r="B44" s="33" t="str"/>
      <x:c r="C44" s="33" t="str"/>
      <x:c r="D44" s="33" t="str"/>
      <x:c r="E44" s="33" t="str"/>
      <x:c r="F44" s="33" t="str"/>
      <x:c r="G44" s="33" t="str"/>
      <x:c r="H44" s="33" t="str"/>
      <x:c r="I44" s="33" t="str"/>
      <x:c r="J44" s="33" t="str"/>
      <x:c r="K44" s="33" t="str"/>
      <x:c r="L44" s="33" t="str"/>
      <x:c r="M44" s="34" t="str"/>
      <x:c r="N44" s="33" t="str"/>
      <x:c r="O44" s="33" t="str"/>
      <x:c r="P44" s="33" t="str"/>
      <x:c r="Q44" s="33" t="str"/>
      <x:c r="R44" s="34" t="str"/>
      <x:c r="S44" s="33" t="str"/>
    </x:row>
    <x:row r="45" ht="15" hidden="0" customHeight="1">
      <x:c r="A45" s="33" t="str"/>
      <x:c r="B45" s="33" t="str"/>
      <x:c r="C45" s="33" t="str"/>
      <x:c r="D45" s="33" t="str"/>
      <x:c r="E45" s="33" t="str"/>
      <x:c r="F45" s="33" t="str"/>
      <x:c r="G45" s="33" t="str"/>
      <x:c r="H45" s="33" t="str"/>
      <x:c r="I45" s="33" t="str"/>
      <x:c r="J45" s="33" t="str"/>
      <x:c r="K45" s="33" t="str"/>
      <x:c r="L45" s="33" t="str"/>
      <x:c r="M45" s="34" t="str"/>
      <x:c r="N45" s="33" t="str"/>
      <x:c r="O45" s="33" t="str"/>
      <x:c r="P45" s="33" t="str"/>
      <x:c r="Q45" s="33" t="str"/>
      <x:c r="R45" s="34" t="str"/>
      <x:c r="S45" s="33" t="str"/>
    </x:row>
    <x:row r="46" ht="15" hidden="0" customHeight="1">
      <x:c r="A46" s="33" t="str"/>
      <x:c r="B46" s="33" t="str"/>
      <x:c r="C46" s="33" t="str"/>
      <x:c r="D46" s="33" t="str"/>
      <x:c r="E46" s="33" t="str"/>
      <x:c r="F46" s="33" t="str"/>
      <x:c r="G46" s="33" t="str"/>
      <x:c r="H46" s="33" t="str"/>
      <x:c r="I46" s="33" t="str"/>
      <x:c r="J46" s="33" t="str"/>
      <x:c r="K46" s="33" t="str"/>
      <x:c r="L46" s="33" t="str"/>
      <x:c r="M46" s="34" t="str"/>
      <x:c r="N46" s="33" t="str"/>
      <x:c r="O46" s="33" t="str"/>
      <x:c r="P46" s="33" t="str"/>
      <x:c r="Q46" s="33" t="str"/>
      <x:c r="R46" s="34" t="str"/>
      <x:c r="S46" s="33" t="str"/>
    </x:row>
    <x:row r="47" ht="15" hidden="0" customHeight="1">
      <x:c r="A47" s="33" t="str"/>
      <x:c r="B47" s="33" t="str"/>
      <x:c r="C47" s="33" t="str"/>
      <x:c r="D47" s="33" t="str"/>
      <x:c r="E47" s="33" t="str"/>
      <x:c r="F47" s="33" t="str"/>
      <x:c r="G47" s="33" t="str"/>
      <x:c r="H47" s="33" t="str"/>
      <x:c r="I47" s="33" t="str"/>
      <x:c r="J47" s="33" t="str"/>
      <x:c r="K47" s="33" t="str"/>
      <x:c r="L47" s="33" t="str"/>
      <x:c r="M47" s="34" t="str"/>
      <x:c r="N47" s="33" t="str"/>
      <x:c r="O47" s="33" t="str"/>
      <x:c r="P47" s="33" t="str"/>
      <x:c r="Q47" s="33" t="str"/>
      <x:c r="R47" s="34" t="str"/>
      <x:c r="S47" s="33" t="str"/>
    </x:row>
    <x:row r="48" ht="15" hidden="0" customHeight="1">
      <x:c r="A48" s="33" t="str"/>
      <x:c r="B48" s="33" t="str"/>
      <x:c r="C48" s="33" t="str"/>
      <x:c r="D48" s="33" t="str"/>
      <x:c r="E48" s="33" t="str"/>
      <x:c r="F48" s="33" t="str"/>
      <x:c r="G48" s="33" t="str"/>
      <x:c r="H48" s="33" t="str"/>
      <x:c r="I48" s="33" t="str"/>
      <x:c r="J48" s="33" t="str"/>
      <x:c r="K48" s="33" t="str"/>
      <x:c r="L48" s="33" t="str"/>
      <x:c r="M48" s="34" t="str"/>
      <x:c r="N48" s="33" t="str"/>
      <x:c r="O48" s="33" t="str"/>
      <x:c r="P48" s="33" t="str"/>
      <x:c r="Q48" s="33" t="str"/>
      <x:c r="R48" s="34" t="str"/>
      <x:c r="S48" s="33" t="str"/>
    </x:row>
    <x:row r="49" ht="15" hidden="0" customHeight="1">
      <x:c r="A49" s="33" t="str"/>
      <x:c r="B49" s="33" t="str"/>
      <x:c r="C49" s="33" t="str"/>
      <x:c r="D49" s="33" t="str"/>
      <x:c r="E49" s="33" t="str"/>
      <x:c r="F49" s="33" t="str"/>
      <x:c r="G49" s="33" t="str"/>
      <x:c r="H49" s="33" t="str"/>
      <x:c r="I49" s="33" t="str"/>
      <x:c r="J49" s="33" t="str"/>
      <x:c r="K49" s="33" t="str"/>
      <x:c r="L49" s="33" t="str"/>
      <x:c r="M49" s="34" t="str"/>
      <x:c r="N49" s="33" t="str"/>
      <x:c r="O49" s="33" t="str"/>
      <x:c r="P49" s="33" t="str"/>
      <x:c r="Q49" s="33" t="str"/>
      <x:c r="R49" s="34" t="str"/>
      <x:c r="S49" s="33" t="str"/>
    </x:row>
    <x:row r="50" ht="15" hidden="0" customHeight="1">
      <x:c r="A50" s="33" t="str"/>
      <x:c r="B50" s="33" t="str"/>
      <x:c r="C50" s="33" t="str"/>
      <x:c r="D50" s="33" t="str"/>
      <x:c r="E50" s="33" t="str"/>
      <x:c r="F50" s="33" t="str"/>
      <x:c r="G50" s="33" t="str"/>
      <x:c r="H50" s="33" t="str"/>
      <x:c r="I50" s="33" t="str"/>
      <x:c r="J50" s="33" t="str"/>
      <x:c r="K50" s="33" t="str"/>
      <x:c r="L50" s="33" t="str"/>
      <x:c r="M50" s="34" t="str"/>
      <x:c r="N50" s="33" t="str"/>
      <x:c r="O50" s="33" t="str"/>
      <x:c r="P50" s="33" t="str"/>
      <x:c r="Q50" s="33" t="str"/>
      <x:c r="R50" s="34" t="str"/>
      <x:c r="S50" s="33" t="str"/>
    </x:row>
    <x:row r="51" ht="15" hidden="0" customHeight="1">
      <x:c r="A51" s="33" t="str"/>
      <x:c r="B51" s="33" t="str"/>
      <x:c r="C51" s="33" t="str"/>
      <x:c r="D51" s="33" t="str"/>
      <x:c r="E51" s="33" t="str"/>
      <x:c r="F51" s="33" t="str"/>
      <x:c r="G51" s="33" t="str"/>
      <x:c r="H51" s="33" t="str"/>
      <x:c r="I51" s="33" t="str"/>
      <x:c r="J51" s="33" t="str"/>
      <x:c r="K51" s="33" t="str"/>
      <x:c r="L51" s="33" t="str"/>
      <x:c r="M51" s="34" t="str"/>
      <x:c r="N51" s="33" t="str"/>
      <x:c r="O51" s="33" t="str"/>
      <x:c r="P51" s="33" t="str"/>
      <x:c r="Q51" s="33" t="str"/>
      <x:c r="R51" s="34" t="str"/>
      <x:c r="S51" s="33" t="str"/>
    </x:row>
    <x:row r="52" ht="15" hidden="0" customHeight="1">
      <x:c r="A52" s="33" t="str"/>
      <x:c r="B52" s="33" t="str"/>
      <x:c r="C52" s="33" t="str"/>
      <x:c r="D52" s="33" t="str"/>
      <x:c r="E52" s="33" t="str"/>
      <x:c r="F52" s="33" t="str"/>
      <x:c r="G52" s="33" t="str"/>
      <x:c r="H52" s="33" t="str"/>
      <x:c r="I52" s="33" t="str"/>
      <x:c r="J52" s="33" t="str"/>
      <x:c r="K52" s="33" t="str"/>
      <x:c r="L52" s="33" t="str"/>
      <x:c r="M52" s="34" t="str"/>
      <x:c r="N52" s="33" t="str"/>
      <x:c r="O52" s="33" t="str"/>
      <x:c r="P52" s="33" t="str"/>
      <x:c r="Q52" s="33" t="str"/>
      <x:c r="R52" s="34" t="str"/>
      <x:c r="S52" s="33" t="str"/>
    </x:row>
    <x:row r="53" ht="15" hidden="0" customHeight="1">
      <x:c r="A53" s="33" t="str"/>
      <x:c r="B53" s="33" t="str"/>
      <x:c r="C53" s="33" t="str"/>
      <x:c r="D53" s="33" t="str"/>
      <x:c r="E53" s="33" t="str"/>
      <x:c r="F53" s="33" t="str"/>
      <x:c r="G53" s="33" t="str"/>
      <x:c r="H53" s="33" t="str"/>
      <x:c r="I53" s="33" t="str"/>
      <x:c r="J53" s="33" t="str"/>
      <x:c r="K53" s="33" t="str"/>
      <x:c r="L53" s="33" t="str"/>
      <x:c r="M53" s="34" t="str"/>
      <x:c r="N53" s="33" t="str"/>
      <x:c r="O53" s="33" t="str"/>
      <x:c r="P53" s="33" t="str"/>
      <x:c r="Q53" s="33" t="str"/>
      <x:c r="R53" s="34" t="str"/>
      <x:c r="S53" s="33" t="str"/>
    </x:row>
    <x:row r="54" ht="15" hidden="0" customHeight="1">
      <x:c r="A54" s="33" t="str"/>
      <x:c r="B54" s="33" t="str"/>
      <x:c r="C54" s="33" t="str"/>
      <x:c r="D54" s="33" t="str"/>
      <x:c r="E54" s="33" t="str"/>
      <x:c r="F54" s="33" t="str"/>
      <x:c r="G54" s="33" t="str"/>
      <x:c r="H54" s="33" t="str"/>
      <x:c r="I54" s="33" t="str"/>
      <x:c r="J54" s="33" t="str"/>
      <x:c r="K54" s="33" t="str"/>
      <x:c r="L54" s="33" t="str"/>
      <x:c r="M54" s="34" t="str"/>
      <x:c r="N54" s="33" t="str"/>
      <x:c r="O54" s="33" t="str"/>
      <x:c r="P54" s="33" t="str"/>
      <x:c r="Q54" s="33" t="str"/>
      <x:c r="R54" s="34" t="str"/>
      <x:c r="S54" s="33" t="str"/>
    </x:row>
    <x:row r="55" ht="15" hidden="0" customHeight="1">
      <x:c r="A55" s="33" t="str"/>
      <x:c r="B55" s="33" t="str"/>
      <x:c r="C55" s="33" t="str"/>
      <x:c r="D55" s="33" t="str"/>
      <x:c r="E55" s="33" t="str"/>
      <x:c r="F55" s="33" t="str"/>
      <x:c r="G55" s="33" t="str"/>
      <x:c r="H55" s="33" t="str"/>
      <x:c r="I55" s="33" t="str"/>
      <x:c r="J55" s="33" t="str"/>
      <x:c r="K55" s="33" t="str"/>
      <x:c r="L55" s="33" t="str"/>
      <x:c r="M55" s="34" t="str"/>
      <x:c r="N55" s="33" t="str"/>
      <x:c r="O55" s="33" t="str"/>
      <x:c r="P55" s="33" t="str"/>
      <x:c r="Q55" s="33" t="str"/>
      <x:c r="R55" s="34" t="str"/>
      <x:c r="S55" s="33" t="str"/>
    </x:row>
    <x:row r="56" ht="15" hidden="0" customHeight="1">
      <x:c r="A56" s="33" t="str"/>
      <x:c r="B56" s="33" t="str"/>
      <x:c r="C56" s="33" t="str"/>
      <x:c r="D56" s="33" t="str"/>
      <x:c r="E56" s="33" t="str"/>
      <x:c r="F56" s="33" t="str"/>
      <x:c r="G56" s="33" t="str"/>
      <x:c r="H56" s="33" t="str"/>
      <x:c r="I56" s="33" t="str"/>
      <x:c r="J56" s="33" t="str"/>
      <x:c r="K56" s="33" t="str"/>
      <x:c r="L56" s="33" t="str"/>
      <x:c r="M56" s="34" t="str"/>
      <x:c r="N56" s="33" t="str"/>
      <x:c r="O56" s="33" t="str"/>
      <x:c r="P56" s="33" t="str"/>
      <x:c r="Q56" s="33" t="str"/>
      <x:c r="R56" s="34" t="str"/>
      <x:c r="S56" s="33" t="str"/>
    </x:row>
    <x:row r="57" ht="15" hidden="0" customHeight="1">
      <x:c r="A57" s="33" t="str"/>
      <x:c r="B57" s="33" t="str"/>
      <x:c r="C57" s="33" t="str"/>
      <x:c r="D57" s="33" t="str"/>
      <x:c r="E57" s="33" t="str"/>
      <x:c r="F57" s="33" t="str"/>
      <x:c r="G57" s="33" t="str"/>
      <x:c r="H57" s="33" t="str"/>
      <x:c r="I57" s="33" t="str"/>
      <x:c r="J57" s="33" t="str"/>
      <x:c r="K57" s="33" t="str"/>
      <x:c r="L57" s="33" t="str"/>
      <x:c r="M57" s="34" t="str"/>
      <x:c r="N57" s="33" t="str"/>
      <x:c r="O57" s="33" t="str"/>
      <x:c r="P57" s="33" t="str"/>
      <x:c r="Q57" s="33" t="str"/>
      <x:c r="R57" s="34" t="str"/>
      <x:c r="S57" s="33" t="str"/>
    </x:row>
    <x:row r="58" ht="15" hidden="0" customHeight="1">
      <x:c r="A58" s="33" t="str"/>
      <x:c r="B58" s="33" t="str"/>
      <x:c r="C58" s="33" t="str"/>
      <x:c r="D58" s="33" t="str"/>
      <x:c r="E58" s="33" t="str"/>
      <x:c r="F58" s="33" t="str"/>
      <x:c r="G58" s="33" t="str"/>
      <x:c r="H58" s="33" t="str"/>
      <x:c r="I58" s="33" t="str"/>
      <x:c r="J58" s="33" t="str"/>
      <x:c r="K58" s="33" t="str"/>
      <x:c r="L58" s="33" t="str"/>
      <x:c r="M58" s="34" t="str"/>
      <x:c r="N58" s="33" t="str"/>
      <x:c r="O58" s="33" t="str"/>
      <x:c r="P58" s="33" t="str"/>
      <x:c r="Q58" s="33" t="str"/>
      <x:c r="R58" s="34" t="str"/>
      <x:c r="S58" s="33" t="str"/>
    </x:row>
    <x:row r="59" ht="15" hidden="0" customHeight="1">
      <x:c r="A59" s="33" t="str"/>
      <x:c r="B59" s="33" t="str"/>
      <x:c r="C59" s="33" t="str"/>
      <x:c r="D59" s="33" t="str"/>
      <x:c r="E59" s="33" t="str"/>
      <x:c r="F59" s="33" t="str"/>
      <x:c r="G59" s="33" t="str"/>
      <x:c r="H59" s="33" t="str"/>
      <x:c r="I59" s="33" t="str"/>
      <x:c r="J59" s="33" t="str"/>
      <x:c r="K59" s="33" t="str"/>
      <x:c r="L59" s="33" t="str"/>
      <x:c r="M59" s="34" t="str"/>
      <x:c r="N59" s="33" t="str"/>
      <x:c r="O59" s="33" t="str"/>
      <x:c r="P59" s="33" t="str"/>
      <x:c r="Q59" s="33" t="str"/>
      <x:c r="R59" s="34" t="str"/>
      <x:c r="S59" s="33" t="str"/>
    </x:row>
    <x:row r="60" ht="15" hidden="0" customHeight="1">
      <x:c r="A60" s="33" t="str"/>
      <x:c r="B60" s="33" t="str"/>
      <x:c r="C60" s="33" t="str"/>
      <x:c r="D60" s="33" t="str"/>
      <x:c r="E60" s="33" t="str"/>
      <x:c r="F60" s="33" t="str"/>
      <x:c r="G60" s="33" t="str"/>
      <x:c r="H60" s="33" t="str"/>
      <x:c r="I60" s="33" t="str"/>
      <x:c r="J60" s="33" t="str"/>
      <x:c r="K60" s="33" t="str"/>
      <x:c r="L60" s="33" t="str"/>
      <x:c r="M60" s="34" t="str"/>
      <x:c r="N60" s="33" t="str"/>
      <x:c r="O60" s="33" t="str"/>
      <x:c r="P60" s="33" t="str"/>
      <x:c r="Q60" s="33" t="str"/>
      <x:c r="R60" s="34" t="str"/>
      <x:c r="S60" s="33" t="str"/>
    </x:row>
    <x:row r="61" ht="15" hidden="0" customHeight="1">
      <x:c r="A61" s="33" t="str"/>
      <x:c r="B61" s="33" t="str"/>
      <x:c r="C61" s="33" t="str"/>
      <x:c r="D61" s="33" t="str"/>
      <x:c r="E61" s="33" t="str"/>
      <x:c r="F61" s="33" t="str"/>
      <x:c r="G61" s="33" t="str"/>
      <x:c r="H61" s="33" t="str"/>
      <x:c r="I61" s="33" t="str"/>
      <x:c r="J61" s="33" t="str"/>
      <x:c r="K61" s="33" t="str"/>
      <x:c r="L61" s="33" t="str"/>
      <x:c r="M61" s="34" t="str"/>
      <x:c r="N61" s="33" t="str"/>
      <x:c r="O61" s="33" t="str"/>
      <x:c r="P61" s="33" t="str"/>
      <x:c r="Q61" s="33" t="str"/>
      <x:c r="R61" s="34" t="str"/>
      <x:c r="S61" s="33" t="str"/>
    </x:row>
    <x:row r="62" ht="15" hidden="0" customHeight="1">
      <x:c r="A62" s="33" t="str"/>
      <x:c r="B62" s="33" t="str"/>
      <x:c r="C62" s="33" t="str"/>
      <x:c r="D62" s="33" t="str"/>
      <x:c r="E62" s="33" t="str"/>
      <x:c r="F62" s="33" t="str"/>
      <x:c r="G62" s="33" t="str"/>
      <x:c r="H62" s="33" t="str"/>
      <x:c r="I62" s="33" t="str"/>
      <x:c r="J62" s="33" t="str"/>
      <x:c r="K62" s="33" t="str"/>
      <x:c r="L62" s="33" t="str"/>
      <x:c r="M62" s="34" t="str"/>
      <x:c r="N62" s="33" t="str"/>
      <x:c r="O62" s="33" t="str"/>
      <x:c r="P62" s="33" t="str"/>
      <x:c r="Q62" s="33" t="str"/>
      <x:c r="R62" s="34" t="str"/>
      <x:c r="S62" s="33" t="str"/>
    </x:row>
    <x:row r="63" ht="15" hidden="0" customHeight="1">
      <x:c r="A63" s="33" t="str"/>
      <x:c r="B63" s="33" t="str"/>
      <x:c r="C63" s="33" t="str"/>
      <x:c r="D63" s="33" t="str"/>
      <x:c r="E63" s="33" t="str"/>
      <x:c r="F63" s="33" t="str"/>
      <x:c r="G63" s="33" t="str"/>
      <x:c r="H63" s="33" t="str"/>
      <x:c r="I63" s="33" t="str"/>
      <x:c r="J63" s="33" t="str"/>
      <x:c r="K63" s="33" t="str"/>
      <x:c r="L63" s="33" t="str"/>
      <x:c r="M63" s="34" t="str"/>
      <x:c r="N63" s="33" t="str"/>
      <x:c r="O63" s="33" t="str"/>
      <x:c r="P63" s="33" t="str"/>
      <x:c r="Q63" s="33" t="str"/>
      <x:c r="R63" s="34" t="str"/>
      <x:c r="S63" s="33" t="str"/>
    </x:row>
    <x:row r="64" ht="15" hidden="0" customHeight="1">
      <x:c r="A64" s="33" t="str"/>
      <x:c r="B64" s="33" t="str"/>
      <x:c r="C64" s="33" t="str"/>
      <x:c r="D64" s="33" t="str"/>
      <x:c r="E64" s="33" t="str"/>
      <x:c r="F64" s="33" t="str"/>
      <x:c r="G64" s="33" t="str"/>
      <x:c r="H64" s="33" t="str"/>
      <x:c r="I64" s="33" t="str"/>
      <x:c r="J64" s="33" t="str"/>
      <x:c r="K64" s="33" t="str"/>
      <x:c r="L64" s="33" t="str"/>
      <x:c r="M64" s="34" t="str"/>
      <x:c r="N64" s="33" t="str"/>
      <x:c r="O64" s="33" t="str"/>
      <x:c r="P64" s="33" t="str"/>
      <x:c r="Q64" s="33" t="str"/>
      <x:c r="R64" s="34" t="str"/>
      <x:c r="S64" s="33" t="str"/>
    </x:row>
    <x:row r="65" ht="15" hidden="0" customHeight="1">
      <x:c r="A65" s="33" t="str"/>
      <x:c r="B65" s="33" t="str"/>
      <x:c r="C65" s="33" t="str"/>
      <x:c r="D65" s="33" t="str"/>
      <x:c r="E65" s="33" t="str"/>
      <x:c r="F65" s="33" t="str"/>
      <x:c r="G65" s="33" t="str"/>
      <x:c r="H65" s="33" t="str"/>
      <x:c r="I65" s="33" t="str"/>
      <x:c r="J65" s="33" t="str"/>
      <x:c r="K65" s="33" t="str"/>
      <x:c r="L65" s="33" t="str"/>
      <x:c r="M65" s="34" t="str"/>
      <x:c r="N65" s="33" t="str"/>
      <x:c r="O65" s="33" t="str"/>
      <x:c r="P65" s="33" t="str"/>
      <x:c r="Q65" s="33" t="str"/>
      <x:c r="R65" s="34" t="str"/>
      <x:c r="S65" s="33" t="str"/>
    </x:row>
    <x:row r="66" ht="15" hidden="0" customHeight="1">
      <x:c r="A66" s="33" t="str"/>
      <x:c r="B66" s="33" t="str"/>
      <x:c r="C66" s="33" t="str"/>
      <x:c r="D66" s="33" t="str"/>
      <x:c r="E66" s="33" t="str"/>
      <x:c r="F66" s="33" t="str"/>
      <x:c r="G66" s="33" t="str"/>
      <x:c r="H66" s="33" t="str"/>
      <x:c r="I66" s="33" t="str"/>
      <x:c r="J66" s="33" t="str"/>
      <x:c r="K66" s="33" t="str"/>
      <x:c r="L66" s="33" t="str"/>
      <x:c r="M66" s="34" t="str"/>
      <x:c r="N66" s="33" t="str"/>
      <x:c r="O66" s="33" t="str"/>
      <x:c r="P66" s="33" t="str"/>
      <x:c r="Q66" s="33" t="str"/>
      <x:c r="R66" s="34" t="str"/>
      <x:c r="S66" s="33" t="str"/>
    </x:row>
    <x:row r="67" ht="15" hidden="0" customHeight="1">
      <x:c r="A67" s="33" t="str"/>
      <x:c r="B67" s="33" t="str"/>
      <x:c r="C67" s="33" t="str"/>
      <x:c r="D67" s="33" t="str"/>
      <x:c r="E67" s="33" t="str"/>
      <x:c r="F67" s="33" t="str"/>
      <x:c r="G67" s="33" t="str"/>
      <x:c r="H67" s="33" t="str"/>
      <x:c r="I67" s="33" t="str"/>
      <x:c r="J67" s="33" t="str"/>
      <x:c r="K67" s="33" t="str"/>
      <x:c r="L67" s="33" t="str"/>
      <x:c r="M67" s="34" t="str"/>
      <x:c r="N67" s="33" t="str"/>
      <x:c r="O67" s="33" t="str"/>
      <x:c r="P67" s="33" t="str"/>
      <x:c r="Q67" s="33" t="str"/>
      <x:c r="R67" s="34" t="str"/>
      <x:c r="S67" s="33" t="str"/>
    </x:row>
    <x:row r="68" ht="15" hidden="0" customHeight="1">
      <x:c r="A68" s="33" t="str"/>
      <x:c r="B68" s="33" t="str"/>
      <x:c r="C68" s="33" t="str"/>
      <x:c r="D68" s="33" t="str"/>
      <x:c r="E68" s="33" t="str"/>
      <x:c r="F68" s="33" t="str"/>
      <x:c r="G68" s="33" t="str"/>
      <x:c r="H68" s="33" t="str"/>
      <x:c r="I68" s="33" t="str"/>
      <x:c r="J68" s="33" t="str"/>
      <x:c r="K68" s="33" t="str"/>
      <x:c r="L68" s="33" t="str"/>
      <x:c r="M68" s="34" t="str"/>
      <x:c r="N68" s="33" t="str"/>
      <x:c r="O68" s="33" t="str"/>
      <x:c r="P68" s="33" t="str"/>
      <x:c r="Q68" s="33" t="str"/>
      <x:c r="R68" s="34" t="str"/>
      <x:c r="S68" s="33" t="str"/>
    </x:row>
    <x:row r="69" ht="15" hidden="0" customHeight="1">
      <x:c r="A69" s="33" t="str"/>
      <x:c r="B69" s="33" t="str"/>
      <x:c r="C69" s="33" t="str"/>
      <x:c r="D69" s="33" t="str"/>
      <x:c r="E69" s="33" t="str"/>
      <x:c r="F69" s="33" t="str"/>
      <x:c r="G69" s="33" t="str"/>
      <x:c r="H69" s="33" t="str"/>
      <x:c r="I69" s="33" t="str"/>
      <x:c r="J69" s="33" t="str"/>
      <x:c r="K69" s="33" t="str"/>
      <x:c r="L69" s="33" t="str"/>
      <x:c r="M69" s="34" t="str"/>
      <x:c r="N69" s="33" t="str"/>
      <x:c r="O69" s="33" t="str"/>
      <x:c r="P69" s="33" t="str"/>
      <x:c r="Q69" s="33" t="str"/>
      <x:c r="R69" s="34" t="str"/>
      <x:c r="S69" s="33" t="str"/>
    </x:row>
    <x:row r="70" ht="15" hidden="0" customHeight="1">
      <x:c r="A70" s="33" t="str"/>
      <x:c r="B70" s="33" t="str"/>
      <x:c r="C70" s="33" t="str"/>
      <x:c r="D70" s="33" t="str"/>
      <x:c r="E70" s="33" t="str"/>
      <x:c r="F70" s="33" t="str"/>
      <x:c r="G70" s="33" t="str"/>
      <x:c r="H70" s="33" t="str"/>
      <x:c r="I70" s="33" t="str"/>
      <x:c r="J70" s="33" t="str"/>
      <x:c r="K70" s="33" t="str"/>
      <x:c r="L70" s="33" t="str"/>
      <x:c r="M70" s="34" t="str"/>
      <x:c r="N70" s="33" t="str"/>
      <x:c r="O70" s="33" t="str"/>
      <x:c r="P70" s="33" t="str"/>
      <x:c r="Q70" s="33" t="str"/>
      <x:c r="R70" s="34" t="str"/>
      <x:c r="S70" s="33" t="str"/>
    </x:row>
    <x:row r="71" ht="15" hidden="0" customHeight="1">
      <x:c r="A71" s="33" t="str"/>
      <x:c r="B71" s="33" t="str"/>
      <x:c r="C71" s="33" t="str"/>
      <x:c r="D71" s="33" t="str"/>
      <x:c r="E71" s="33" t="str"/>
      <x:c r="F71" s="33" t="str"/>
      <x:c r="G71" s="33" t="str"/>
      <x:c r="H71" s="33" t="str"/>
      <x:c r="I71" s="33" t="str"/>
      <x:c r="J71" s="33" t="str"/>
      <x:c r="K71" s="33" t="str"/>
      <x:c r="L71" s="33" t="str"/>
      <x:c r="M71" s="34" t="str"/>
      <x:c r="N71" s="33" t="str"/>
      <x:c r="O71" s="33" t="str"/>
      <x:c r="P71" s="33" t="str"/>
      <x:c r="Q71" s="33" t="str"/>
      <x:c r="R71" s="34" t="str"/>
      <x:c r="S71" s="33" t="str"/>
    </x:row>
    <x:row r="72" ht="15" hidden="0" customHeight="1">
      <x:c r="A72" s="33" t="str"/>
      <x:c r="B72" s="33" t="str"/>
      <x:c r="C72" s="33" t="str"/>
      <x:c r="D72" s="33" t="str"/>
      <x:c r="E72" s="33" t="str"/>
      <x:c r="F72" s="33" t="str"/>
      <x:c r="G72" s="33" t="str"/>
      <x:c r="H72" s="33" t="str"/>
      <x:c r="I72" s="33" t="str"/>
      <x:c r="J72" s="33" t="str"/>
      <x:c r="K72" s="33" t="str"/>
      <x:c r="L72" s="33" t="str"/>
      <x:c r="M72" s="34" t="str"/>
      <x:c r="N72" s="33" t="str"/>
      <x:c r="O72" s="33" t="str"/>
      <x:c r="P72" s="33" t="str"/>
      <x:c r="Q72" s="33" t="str"/>
      <x:c r="R72" s="34" t="str"/>
      <x:c r="S72" s="33" t="str"/>
    </x:row>
    <x:row r="73" ht="15" hidden="0" customHeight="1">
      <x:c r="A73" s="33" t="str"/>
      <x:c r="B73" s="33" t="str"/>
      <x:c r="C73" s="33" t="str"/>
      <x:c r="D73" s="33" t="str"/>
      <x:c r="E73" s="33" t="str"/>
      <x:c r="F73" s="33" t="str"/>
      <x:c r="G73" s="33" t="str"/>
      <x:c r="H73" s="33" t="str"/>
      <x:c r="I73" s="33" t="str"/>
      <x:c r="J73" s="33" t="str"/>
      <x:c r="K73" s="33" t="str"/>
      <x:c r="L73" s="33" t="str"/>
      <x:c r="M73" s="34" t="str"/>
      <x:c r="N73" s="33" t="str"/>
      <x:c r="O73" s="33" t="str"/>
      <x:c r="P73" s="33" t="str"/>
      <x:c r="Q73" s="33" t="str"/>
      <x:c r="R73" s="34" t="str"/>
      <x:c r="S73" s="33" t="str"/>
    </x:row>
    <x:row r="74" ht="15" hidden="0" customHeight="1">
      <x:c r="A74" s="33" t="str"/>
      <x:c r="B74" s="33" t="str"/>
      <x:c r="C74" s="33" t="str"/>
      <x:c r="D74" s="33" t="str"/>
      <x:c r="E74" s="33" t="str"/>
      <x:c r="F74" s="33" t="str"/>
      <x:c r="G74" s="33" t="str"/>
      <x:c r="H74" s="33" t="str"/>
      <x:c r="I74" s="33" t="str"/>
      <x:c r="J74" s="33" t="str"/>
      <x:c r="K74" s="33" t="str"/>
      <x:c r="L74" s="33" t="str"/>
      <x:c r="M74" s="34" t="str"/>
      <x:c r="N74" s="33" t="str"/>
      <x:c r="O74" s="33" t="str"/>
      <x:c r="P74" s="33" t="str"/>
      <x:c r="Q74" s="33" t="str"/>
      <x:c r="R74" s="34" t="str"/>
      <x:c r="S74" s="33" t="str"/>
    </x:row>
    <x:row r="75" ht="15" hidden="0" customHeight="1">
      <x:c r="A75" s="33" t="str"/>
      <x:c r="B75" s="33" t="str"/>
      <x:c r="C75" s="33" t="str"/>
      <x:c r="D75" s="33" t="str"/>
      <x:c r="E75" s="33" t="str"/>
      <x:c r="F75" s="33" t="str"/>
      <x:c r="G75" s="33" t="str"/>
      <x:c r="H75" s="33" t="str"/>
      <x:c r="I75" s="33" t="str"/>
      <x:c r="J75" s="33" t="str"/>
      <x:c r="K75" s="33" t="str"/>
      <x:c r="L75" s="33" t="str"/>
      <x:c r="M75" s="34" t="str"/>
      <x:c r="N75" s="33" t="str"/>
      <x:c r="O75" s="33" t="str"/>
      <x:c r="P75" s="33" t="str"/>
      <x:c r="Q75" s="33" t="str"/>
      <x:c r="R75" s="34" t="str"/>
      <x:c r="S75" s="33" t="str"/>
    </x:row>
    <x:row r="76" ht="15" hidden="0" customHeight="1">
      <x:c r="A76" s="33" t="str"/>
      <x:c r="B76" s="33" t="str"/>
      <x:c r="C76" s="33" t="str"/>
      <x:c r="D76" s="33" t="str"/>
      <x:c r="E76" s="33" t="str"/>
      <x:c r="F76" s="33" t="str"/>
      <x:c r="G76" s="33" t="str"/>
      <x:c r="H76" s="33" t="str"/>
      <x:c r="I76" s="33" t="str"/>
      <x:c r="J76" s="33" t="str"/>
      <x:c r="K76" s="33" t="str"/>
      <x:c r="L76" s="33" t="str"/>
      <x:c r="M76" s="34" t="str"/>
      <x:c r="N76" s="33" t="str"/>
      <x:c r="O76" s="33" t="str"/>
      <x:c r="P76" s="33" t="str"/>
      <x:c r="Q76" s="33" t="str"/>
      <x:c r="R76" s="34" t="str"/>
      <x:c r="S76" s="33" t="str"/>
    </x:row>
    <x:row r="77" ht="15" hidden="0" customHeight="1">
      <x:c r="A77" s="33" t="str"/>
      <x:c r="B77" s="33" t="str"/>
      <x:c r="C77" s="33" t="str"/>
      <x:c r="D77" s="33" t="str"/>
      <x:c r="E77" s="33" t="str"/>
      <x:c r="F77" s="33" t="str"/>
      <x:c r="G77" s="33" t="str"/>
      <x:c r="H77" s="33" t="str"/>
      <x:c r="I77" s="33" t="str"/>
      <x:c r="J77" s="33" t="str"/>
      <x:c r="K77" s="33" t="str"/>
      <x:c r="L77" s="33" t="str"/>
      <x:c r="M77" s="34" t="str"/>
      <x:c r="N77" s="33" t="str"/>
      <x:c r="O77" s="33" t="str"/>
      <x:c r="P77" s="33" t="str"/>
      <x:c r="Q77" s="33" t="str"/>
      <x:c r="R77" s="34" t="str"/>
      <x:c r="S77" s="33" t="str"/>
    </x:row>
    <x:row r="78" ht="15" hidden="0" customHeight="1">
      <x:c r="A78" s="33" t="str"/>
      <x:c r="B78" s="33" t="str"/>
      <x:c r="C78" s="33" t="str"/>
      <x:c r="D78" s="33" t="str"/>
      <x:c r="E78" s="33" t="str"/>
      <x:c r="F78" s="33" t="str"/>
      <x:c r="G78" s="33" t="str"/>
      <x:c r="H78" s="33" t="str"/>
      <x:c r="I78" s="33" t="str"/>
      <x:c r="J78" s="33" t="str"/>
      <x:c r="K78" s="33" t="str"/>
      <x:c r="L78" s="33" t="str"/>
      <x:c r="M78" s="34" t="str"/>
      <x:c r="N78" s="33" t="str"/>
      <x:c r="O78" s="33" t="str"/>
      <x:c r="P78" s="33" t="str"/>
      <x:c r="Q78" s="33" t="str"/>
      <x:c r="R78" s="34" t="str"/>
      <x:c r="S78" s="33" t="str"/>
    </x:row>
    <x:row r="79" ht="15" hidden="0" customHeight="1">
      <x:c r="A79" s="33" t="str"/>
      <x:c r="B79" s="33" t="str"/>
      <x:c r="C79" s="33" t="str"/>
      <x:c r="D79" s="33" t="str"/>
      <x:c r="E79" s="33" t="str"/>
      <x:c r="F79" s="33" t="str"/>
      <x:c r="G79" s="33" t="str"/>
      <x:c r="H79" s="33" t="str"/>
      <x:c r="I79" s="33" t="str"/>
      <x:c r="J79" s="33" t="str"/>
      <x:c r="K79" s="33" t="str"/>
      <x:c r="L79" s="33" t="str"/>
      <x:c r="M79" s="34" t="str"/>
      <x:c r="N79" s="33" t="str"/>
      <x:c r="O79" s="33" t="str"/>
      <x:c r="P79" s="33" t="str"/>
      <x:c r="Q79" s="33" t="str"/>
      <x:c r="R79" s="34" t="str"/>
      <x:c r="S79" s="33" t="str"/>
    </x:row>
    <x:row r="80" ht="15" hidden="0" customHeight="1">
      <x:c r="A80" s="33" t="str"/>
      <x:c r="B80" s="33" t="str"/>
      <x:c r="C80" s="33" t="str"/>
      <x:c r="D80" s="33" t="str"/>
      <x:c r="E80" s="33" t="str"/>
      <x:c r="F80" s="33" t="str"/>
      <x:c r="G80" s="33" t="str"/>
      <x:c r="H80" s="33" t="str"/>
      <x:c r="I80" s="33" t="str"/>
      <x:c r="J80" s="33" t="str"/>
      <x:c r="K80" s="33" t="str"/>
      <x:c r="L80" s="33" t="str"/>
      <x:c r="M80" s="34" t="str"/>
      <x:c r="N80" s="33" t="str"/>
      <x:c r="O80" s="33" t="str"/>
      <x:c r="P80" s="33" t="str"/>
      <x:c r="Q80" s="33" t="str"/>
      <x:c r="R80" s="34" t="str"/>
      <x:c r="S80" s="33" t="str"/>
    </x:row>
    <x:row r="81" ht="15" hidden="0" customHeight="1">
      <x:c r="A81" s="33" t="str"/>
      <x:c r="B81" s="33" t="str"/>
      <x:c r="C81" s="33" t="str"/>
      <x:c r="D81" s="33" t="str"/>
      <x:c r="E81" s="33" t="str"/>
      <x:c r="F81" s="33" t="str"/>
      <x:c r="G81" s="33" t="str"/>
      <x:c r="H81" s="33" t="str"/>
      <x:c r="I81" s="33" t="str"/>
      <x:c r="J81" s="33" t="str"/>
      <x:c r="K81" s="33" t="str"/>
      <x:c r="L81" s="33" t="str"/>
      <x:c r="M81" s="34" t="str"/>
      <x:c r="N81" s="33" t="str"/>
      <x:c r="O81" s="33" t="str"/>
      <x:c r="P81" s="33" t="str"/>
      <x:c r="Q81" s="33" t="str"/>
      <x:c r="R81" s="34" t="str"/>
      <x:c r="S81" s="33" t="str"/>
    </x:row>
    <x:row r="82" ht="15" hidden="0" customHeight="1">
      <x:c r="A82" s="33" t="str"/>
      <x:c r="B82" s="33" t="str"/>
      <x:c r="C82" s="33" t="str"/>
      <x:c r="D82" s="33" t="str"/>
      <x:c r="E82" s="33" t="str"/>
      <x:c r="F82" s="33" t="str"/>
      <x:c r="G82" s="33" t="str"/>
      <x:c r="H82" s="33" t="str"/>
      <x:c r="I82" s="33" t="str"/>
      <x:c r="J82" s="33" t="str"/>
      <x:c r="K82" s="33" t="str"/>
      <x:c r="L82" s="33" t="str"/>
      <x:c r="M82" s="34" t="str"/>
      <x:c r="N82" s="33" t="str"/>
      <x:c r="O82" s="33" t="str"/>
      <x:c r="P82" s="33" t="str"/>
      <x:c r="Q82" s="33" t="str"/>
      <x:c r="R82" s="34" t="str"/>
      <x:c r="S82" s="33" t="str"/>
    </x:row>
    <x:row r="83" ht="15" hidden="0" customHeight="1">
      <x:c r="A83" s="33" t="str"/>
      <x:c r="B83" s="33" t="str"/>
      <x:c r="C83" s="33" t="str"/>
      <x:c r="D83" s="33" t="str"/>
      <x:c r="E83" s="33" t="str"/>
      <x:c r="F83" s="33" t="str"/>
      <x:c r="G83" s="33" t="str"/>
      <x:c r="H83" s="33" t="str"/>
      <x:c r="I83" s="33" t="str"/>
      <x:c r="J83" s="33" t="str"/>
      <x:c r="K83" s="33" t="str"/>
      <x:c r="L83" s="33" t="str"/>
      <x:c r="M83" s="34" t="str"/>
      <x:c r="N83" s="33" t="str"/>
      <x:c r="O83" s="33" t="str"/>
      <x:c r="P83" s="33" t="str"/>
      <x:c r="Q83" s="33" t="str"/>
      <x:c r="R83" s="34" t="str"/>
      <x:c r="S83" s="33" t="str"/>
    </x:row>
    <x:row r="84" ht="15" hidden="0" customHeight="1">
      <x:c r="A84" s="33" t="str"/>
      <x:c r="B84" s="33" t="str"/>
      <x:c r="C84" s="33" t="str"/>
      <x:c r="D84" s="33" t="str"/>
      <x:c r="E84" s="33" t="str"/>
      <x:c r="F84" s="33" t="str"/>
      <x:c r="G84" s="33" t="str"/>
      <x:c r="H84" s="33" t="str"/>
      <x:c r="I84" s="33" t="str"/>
      <x:c r="J84" s="33" t="str"/>
      <x:c r="K84" s="33" t="str"/>
      <x:c r="L84" s="33" t="str"/>
      <x:c r="M84" s="34" t="str"/>
      <x:c r="N84" s="33" t="str"/>
      <x:c r="O84" s="33" t="str"/>
      <x:c r="P84" s="33" t="str"/>
      <x:c r="Q84" s="33" t="str"/>
      <x:c r="R84" s="34" t="str"/>
      <x:c r="S84" s="33" t="str"/>
    </x:row>
    <x:row r="85" ht="15" hidden="0" customHeight="1">
      <x:c r="A85" s="33" t="str"/>
      <x:c r="B85" s="33" t="str"/>
      <x:c r="C85" s="33" t="str"/>
      <x:c r="D85" s="33" t="str"/>
      <x:c r="E85" s="33" t="str"/>
      <x:c r="F85" s="33" t="str"/>
      <x:c r="G85" s="33" t="str"/>
      <x:c r="H85" s="33" t="str"/>
      <x:c r="I85" s="33" t="str"/>
      <x:c r="J85" s="33" t="str"/>
      <x:c r="K85" s="33" t="str"/>
      <x:c r="L85" s="33" t="str"/>
      <x:c r="M85" s="34" t="str"/>
      <x:c r="N85" s="33" t="str"/>
      <x:c r="O85" s="33" t="str"/>
      <x:c r="P85" s="33" t="str"/>
      <x:c r="Q85" s="33" t="str"/>
      <x:c r="R85" s="34" t="str"/>
      <x:c r="S85" s="33" t="str"/>
    </x:row>
    <x:row r="86" ht="15" hidden="0" customHeight="1">
      <x:c r="A86" s="33" t="str"/>
      <x:c r="B86" s="33" t="str"/>
      <x:c r="C86" s="33" t="str"/>
      <x:c r="D86" s="33" t="str"/>
      <x:c r="E86" s="33" t="str"/>
      <x:c r="F86" s="33" t="str"/>
      <x:c r="G86" s="33" t="str"/>
      <x:c r="H86" s="33" t="str"/>
      <x:c r="I86" s="33" t="str"/>
      <x:c r="J86" s="33" t="str"/>
      <x:c r="K86" s="33" t="str"/>
      <x:c r="L86" s="33" t="str"/>
      <x:c r="M86" s="34" t="str"/>
      <x:c r="N86" s="33" t="str"/>
      <x:c r="O86" s="33" t="str"/>
      <x:c r="P86" s="33" t="str"/>
      <x:c r="Q86" s="33" t="str"/>
      <x:c r="R86" s="34" t="str"/>
      <x:c r="S86" s="33" t="str"/>
    </x:row>
    <x:row r="87" ht="15" hidden="0" customHeight="1">
      <x:c r="A87" s="33" t="str"/>
      <x:c r="B87" s="33" t="str"/>
      <x:c r="C87" s="33" t="str"/>
      <x:c r="D87" s="33" t="str"/>
      <x:c r="E87" s="33" t="str"/>
      <x:c r="F87" s="33" t="str"/>
      <x:c r="G87" s="33" t="str"/>
      <x:c r="H87" s="33" t="str"/>
      <x:c r="I87" s="33" t="str"/>
      <x:c r="J87" s="33" t="str"/>
      <x:c r="K87" s="33" t="str"/>
      <x:c r="L87" s="33" t="str"/>
      <x:c r="M87" s="34" t="str"/>
      <x:c r="N87" s="33" t="str"/>
      <x:c r="O87" s="33" t="str"/>
      <x:c r="P87" s="33" t="str"/>
      <x:c r="Q87" s="33" t="str"/>
      <x:c r="R87" s="34" t="str"/>
      <x:c r="S87" s="33" t="str"/>
    </x:row>
    <x:row r="88" ht="15" hidden="0" customHeight="1">
      <x:c r="A88" s="33" t="str"/>
      <x:c r="B88" s="33" t="str"/>
      <x:c r="C88" s="33" t="str"/>
      <x:c r="D88" s="33" t="str"/>
      <x:c r="E88" s="33" t="str"/>
      <x:c r="F88" s="33" t="str"/>
      <x:c r="G88" s="33" t="str"/>
      <x:c r="H88" s="33" t="str"/>
      <x:c r="I88" s="33" t="str"/>
      <x:c r="J88" s="33" t="str"/>
      <x:c r="K88" s="33" t="str"/>
      <x:c r="L88" s="33" t="str"/>
      <x:c r="M88" s="34" t="str"/>
      <x:c r="N88" s="33" t="str"/>
      <x:c r="O88" s="33" t="str"/>
      <x:c r="P88" s="33" t="str"/>
      <x:c r="Q88" s="33" t="str"/>
      <x:c r="R88" s="34" t="str"/>
      <x:c r="S88" s="33" t="str"/>
    </x:row>
    <x:row r="89" ht="15" hidden="0" customHeight="1">
      <x:c r="A89" s="33" t="str"/>
      <x:c r="B89" s="33" t="str"/>
      <x:c r="C89" s="33" t="str"/>
      <x:c r="D89" s="33" t="str"/>
      <x:c r="E89" s="33" t="str"/>
      <x:c r="F89" s="33" t="str"/>
      <x:c r="G89" s="33" t="str"/>
      <x:c r="H89" s="33" t="str"/>
      <x:c r="I89" s="33" t="str"/>
      <x:c r="J89" s="33" t="str"/>
      <x:c r="K89" s="33" t="str"/>
      <x:c r="L89" s="33" t="str"/>
      <x:c r="M89" s="34" t="str"/>
      <x:c r="N89" s="33" t="str"/>
      <x:c r="O89" s="33" t="str"/>
      <x:c r="P89" s="33" t="str"/>
      <x:c r="Q89" s="33" t="str"/>
      <x:c r="R89" s="34" t="str"/>
      <x:c r="S89" s="33" t="str"/>
    </x:row>
    <x:row r="90" ht="15" hidden="0" customHeight="1">
      <x:c r="A90" s="33" t="str"/>
      <x:c r="B90" s="33" t="str"/>
      <x:c r="C90" s="33" t="str"/>
      <x:c r="D90" s="33" t="str"/>
      <x:c r="E90" s="33" t="str"/>
      <x:c r="F90" s="33" t="str"/>
      <x:c r="G90" s="33" t="str"/>
      <x:c r="H90" s="33" t="str"/>
      <x:c r="I90" s="33" t="str"/>
      <x:c r="J90" s="33" t="str"/>
      <x:c r="K90" s="33" t="str"/>
      <x:c r="L90" s="33" t="str"/>
      <x:c r="M90" s="34" t="str"/>
      <x:c r="N90" s="33" t="str"/>
      <x:c r="O90" s="33" t="str"/>
      <x:c r="P90" s="33" t="str"/>
      <x:c r="Q90" s="33" t="str"/>
      <x:c r="R90" s="34" t="str"/>
      <x:c r="S90" s="33" t="str"/>
    </x:row>
    <x:row r="91" ht="15" hidden="0" customHeight="1">
      <x:c r="A91" s="33" t="str"/>
      <x:c r="B91" s="33" t="str"/>
      <x:c r="C91" s="33" t="str"/>
      <x:c r="D91" s="33" t="str"/>
      <x:c r="E91" s="33" t="str"/>
      <x:c r="F91" s="33" t="str"/>
      <x:c r="G91" s="33" t="str"/>
      <x:c r="H91" s="33" t="str"/>
      <x:c r="I91" s="33" t="str"/>
      <x:c r="J91" s="33" t="str"/>
      <x:c r="K91" s="33" t="str"/>
      <x:c r="L91" s="33" t="str"/>
      <x:c r="M91" s="34" t="str"/>
      <x:c r="N91" s="33" t="str"/>
      <x:c r="O91" s="33" t="str"/>
      <x:c r="P91" s="33" t="str"/>
      <x:c r="Q91" s="33" t="str"/>
      <x:c r="R91" s="34" t="str"/>
      <x:c r="S91" s="33" t="str"/>
    </x:row>
    <x:row r="92" ht="15" hidden="0" customHeight="1">
      <x:c r="A92" s="33" t="str"/>
      <x:c r="B92" s="33" t="str"/>
      <x:c r="C92" s="33" t="str"/>
      <x:c r="D92" s="33" t="str"/>
      <x:c r="E92" s="33" t="str"/>
      <x:c r="F92" s="33" t="str"/>
      <x:c r="G92" s="33" t="str"/>
      <x:c r="H92" s="33" t="str"/>
      <x:c r="I92" s="33" t="str"/>
      <x:c r="J92" s="33" t="str"/>
      <x:c r="K92" s="33" t="str"/>
      <x:c r="L92" s="33" t="str"/>
      <x:c r="M92" s="34" t="str"/>
      <x:c r="N92" s="33" t="str"/>
      <x:c r="O92" s="33" t="str"/>
      <x:c r="P92" s="33" t="str"/>
      <x:c r="Q92" s="33" t="str"/>
      <x:c r="R92" s="34" t="str"/>
      <x:c r="S92" s="33" t="str"/>
    </x:row>
    <x:row r="93" ht="15" hidden="0" customHeight="1">
      <x:c r="A93" s="33" t="str"/>
      <x:c r="B93" s="33" t="str"/>
      <x:c r="C93" s="33" t="str"/>
      <x:c r="D93" s="33" t="str"/>
      <x:c r="E93" s="33" t="str"/>
      <x:c r="F93" s="33" t="str"/>
      <x:c r="G93" s="33" t="str"/>
      <x:c r="H93" s="33" t="str"/>
      <x:c r="I93" s="33" t="str"/>
      <x:c r="J93" s="33" t="str"/>
      <x:c r="K93" s="33" t="str"/>
      <x:c r="L93" s="33" t="str"/>
      <x:c r="M93" s="34" t="str"/>
      <x:c r="N93" s="33" t="str"/>
      <x:c r="O93" s="33" t="str"/>
      <x:c r="P93" s="33" t="str"/>
      <x:c r="Q93" s="33" t="str"/>
      <x:c r="R93" s="34" t="str"/>
      <x:c r="S93" s="33" t="str"/>
    </x:row>
    <x:row r="94" ht="15" hidden="0" customHeight="1">
      <x:c r="A94" s="33" t="str"/>
      <x:c r="B94" s="33" t="str"/>
      <x:c r="C94" s="33" t="str"/>
      <x:c r="D94" s="33" t="str"/>
      <x:c r="E94" s="33" t="str"/>
      <x:c r="F94" s="33" t="str"/>
      <x:c r="G94" s="33" t="str"/>
      <x:c r="H94" s="33" t="str"/>
      <x:c r="I94" s="33" t="str"/>
      <x:c r="J94" s="33" t="str"/>
      <x:c r="K94" s="33" t="str"/>
      <x:c r="L94" s="33" t="str"/>
      <x:c r="M94" s="34" t="str"/>
      <x:c r="N94" s="33" t="str"/>
      <x:c r="O94" s="33" t="str"/>
      <x:c r="P94" s="33" t="str"/>
      <x:c r="Q94" s="33" t="str"/>
      <x:c r="R94" s="34" t="str"/>
      <x:c r="S94" s="33" t="str"/>
    </x:row>
    <x:row r="95" ht="15" hidden="0" customHeight="1">
      <x:c r="A95" s="33" t="str"/>
      <x:c r="B95" s="33" t="str"/>
      <x:c r="C95" s="33" t="str"/>
      <x:c r="D95" s="33" t="str"/>
      <x:c r="E95" s="33" t="str"/>
      <x:c r="F95" s="33" t="str"/>
      <x:c r="G95" s="33" t="str"/>
      <x:c r="H95" s="33" t="str"/>
      <x:c r="I95" s="33" t="str"/>
      <x:c r="J95" s="33" t="str"/>
      <x:c r="K95" s="33" t="str"/>
      <x:c r="L95" s="33" t="str"/>
      <x:c r="M95" s="34" t="str"/>
      <x:c r="N95" s="33" t="str"/>
      <x:c r="O95" s="33" t="str"/>
      <x:c r="P95" s="33" t="str"/>
      <x:c r="Q95" s="33" t="str"/>
      <x:c r="R95" s="34" t="str"/>
      <x:c r="S95" s="33" t="str"/>
    </x:row>
    <x:row r="96" ht="15" hidden="0" customHeight="1">
      <x:c r="A96" s="33" t="str"/>
      <x:c r="B96" s="33" t="str"/>
      <x:c r="C96" s="33" t="str"/>
      <x:c r="D96" s="33" t="str"/>
      <x:c r="E96" s="33" t="str"/>
      <x:c r="F96" s="33" t="str"/>
      <x:c r="G96" s="33" t="str"/>
      <x:c r="H96" s="33" t="str"/>
      <x:c r="I96" s="33" t="str"/>
      <x:c r="J96" s="33" t="str"/>
      <x:c r="K96" s="33" t="str"/>
      <x:c r="L96" s="33" t="str"/>
      <x:c r="M96" s="34" t="str"/>
      <x:c r="N96" s="33" t="str"/>
      <x:c r="O96" s="33" t="str"/>
      <x:c r="P96" s="33" t="str"/>
      <x:c r="Q96" s="33" t="str"/>
      <x:c r="R96" s="34" t="str"/>
      <x:c r="S96" s="33" t="str"/>
    </x:row>
    <x:row r="97" ht="15" hidden="0" customHeight="1">
      <x:c r="A97" s="33" t="str"/>
      <x:c r="B97" s="33" t="str"/>
      <x:c r="C97" s="33" t="str"/>
      <x:c r="D97" s="33" t="str"/>
      <x:c r="E97" s="33" t="str"/>
      <x:c r="F97" s="33" t="str"/>
      <x:c r="G97" s="33" t="str"/>
      <x:c r="H97" s="33" t="str"/>
      <x:c r="I97" s="33" t="str"/>
      <x:c r="J97" s="33" t="str"/>
      <x:c r="K97" s="33" t="str"/>
      <x:c r="L97" s="33" t="str"/>
      <x:c r="M97" s="34" t="str"/>
      <x:c r="N97" s="33" t="str"/>
      <x:c r="O97" s="33" t="str"/>
      <x:c r="P97" s="33" t="str"/>
      <x:c r="Q97" s="33" t="str"/>
      <x:c r="R97" s="34" t="str"/>
      <x:c r="S97" s="33" t="str"/>
    </x:row>
    <x:row r="98" ht="15" hidden="0" customHeight="1">
      <x:c r="A98" s="33" t="str"/>
      <x:c r="B98" s="33" t="str"/>
      <x:c r="C98" s="33" t="str"/>
      <x:c r="D98" s="33" t="str"/>
      <x:c r="E98" s="33" t="str"/>
      <x:c r="F98" s="33" t="str"/>
      <x:c r="G98" s="33" t="str"/>
      <x:c r="H98" s="33" t="str"/>
      <x:c r="I98" s="33" t="str"/>
      <x:c r="J98" s="33" t="str"/>
      <x:c r="K98" s="33" t="str"/>
      <x:c r="L98" s="33" t="str"/>
      <x:c r="M98" s="34" t="str"/>
      <x:c r="N98" s="33" t="str"/>
      <x:c r="O98" s="33" t="str"/>
      <x:c r="P98" s="33" t="str"/>
      <x:c r="Q98" s="33" t="str"/>
      <x:c r="R98" s="34" t="str"/>
      <x:c r="S98" s="33" t="str"/>
    </x:row>
    <x:row r="99" ht="15" hidden="0" customHeight="1">
      <x:c r="A99" s="33" t="str"/>
      <x:c r="B99" s="33" t="str"/>
      <x:c r="C99" s="33" t="str"/>
      <x:c r="D99" s="33" t="str"/>
      <x:c r="E99" s="33" t="str"/>
      <x:c r="F99" s="33" t="str"/>
      <x:c r="G99" s="33" t="str"/>
      <x:c r="H99" s="33" t="str"/>
      <x:c r="I99" s="33" t="str"/>
      <x:c r="J99" s="33" t="str"/>
      <x:c r="K99" s="33" t="str"/>
      <x:c r="L99" s="33" t="str"/>
      <x:c r="M99" s="34" t="str"/>
      <x:c r="N99" s="33" t="str"/>
      <x:c r="O99" s="33" t="str"/>
      <x:c r="P99" s="33" t="str"/>
      <x:c r="Q99" s="33" t="str"/>
      <x:c r="R99" s="34" t="str"/>
      <x:c r="S99" s="33" t="str"/>
    </x:row>
    <x:row r="100" ht="15" hidden="0" customHeight="1">
      <x:c r="A100" s="33" t="str"/>
      <x:c r="B100" s="33" t="str"/>
      <x:c r="C100" s="33" t="str"/>
      <x:c r="D100" s="33" t="str"/>
      <x:c r="E100" s="33" t="str"/>
      <x:c r="F100" s="33" t="str"/>
      <x:c r="G100" s="33" t="str"/>
      <x:c r="H100" s="33" t="str"/>
      <x:c r="I100" s="33" t="str"/>
      <x:c r="J100" s="33" t="str"/>
      <x:c r="K100" s="33" t="str"/>
      <x:c r="L100" s="33" t="str"/>
      <x:c r="M100" s="34" t="str"/>
      <x:c r="N100" s="33" t="str"/>
      <x:c r="O100" s="33" t="str"/>
      <x:c r="P100" s="33" t="str"/>
      <x:c r="Q100" s="33" t="str"/>
      <x:c r="R100" s="34" t="str"/>
      <x:c r="S100" s="33" t="str"/>
    </x:row>
    <x:row r="101" ht="15" hidden="0" customHeight="1">
      <x:c r="A101" s="33" t="str"/>
      <x:c r="B101" s="33" t="str"/>
      <x:c r="C101" s="33" t="str"/>
      <x:c r="D101" s="33" t="str"/>
      <x:c r="E101" s="33" t="str"/>
      <x:c r="F101" s="33" t="str"/>
      <x:c r="G101" s="33" t="str"/>
      <x:c r="H101" s="33" t="str"/>
      <x:c r="I101" s="33" t="str"/>
      <x:c r="J101" s="33" t="str"/>
      <x:c r="K101" s="33" t="str"/>
      <x:c r="L101" s="33" t="str"/>
      <x:c r="M101" s="34" t="str"/>
      <x:c r="N101" s="33" t="str"/>
      <x:c r="O101" s="33" t="str"/>
      <x:c r="P101" s="33" t="str"/>
      <x:c r="Q101" s="33" t="str"/>
      <x:c r="R101" s="34" t="str"/>
      <x:c r="S101" s="33" t="str"/>
    </x:row>
    <x:row r="102" ht="15" hidden="0" customHeight="1">
      <x:c r="A102" s="33" t="str"/>
      <x:c r="B102" s="33" t="str"/>
      <x:c r="C102" s="33" t="str"/>
      <x:c r="D102" s="33" t="str"/>
      <x:c r="E102" s="33" t="str"/>
      <x:c r="F102" s="33" t="str"/>
      <x:c r="G102" s="33" t="str"/>
      <x:c r="H102" s="33" t="str"/>
      <x:c r="I102" s="33" t="str"/>
      <x:c r="J102" s="33" t="str"/>
      <x:c r="K102" s="33" t="str"/>
      <x:c r="L102" s="33" t="str"/>
      <x:c r="M102" s="34" t="str"/>
      <x:c r="N102" s="33" t="str"/>
      <x:c r="O102" s="33" t="str"/>
      <x:c r="P102" s="33" t="str"/>
      <x:c r="Q102" s="33" t="str"/>
      <x:c r="R102" s="34" t="str"/>
      <x:c r="S102" s="33" t="str"/>
    </x:row>
    <x:row r="103" ht="15" hidden="0" customHeight="1">
      <x:c r="A103" s="33" t="str"/>
      <x:c r="B103" s="33" t="str"/>
      <x:c r="C103" s="33" t="str"/>
      <x:c r="D103" s="33" t="str"/>
      <x:c r="E103" s="33" t="str"/>
      <x:c r="F103" s="33" t="str"/>
      <x:c r="G103" s="33" t="str"/>
      <x:c r="H103" s="33" t="str"/>
      <x:c r="I103" s="33" t="str"/>
      <x:c r="J103" s="33" t="str"/>
      <x:c r="K103" s="33" t="str"/>
      <x:c r="L103" s="33" t="str"/>
      <x:c r="M103" s="34" t="str"/>
      <x:c r="N103" s="33" t="str"/>
      <x:c r="O103" s="33" t="str"/>
      <x:c r="P103" s="33" t="str"/>
      <x:c r="Q103" s="33" t="str"/>
      <x:c r="R103" s="34" t="str"/>
      <x:c r="S103" s="33" t="str"/>
    </x:row>
    <x:row r="104" ht="15" hidden="0" customHeight="1">
      <x:c r="A104" s="33" t="str"/>
      <x:c r="B104" s="33" t="str"/>
      <x:c r="C104" s="33" t="str"/>
      <x:c r="D104" s="33" t="str"/>
      <x:c r="E104" s="33" t="str"/>
      <x:c r="F104" s="33" t="str"/>
      <x:c r="G104" s="33" t="str"/>
      <x:c r="H104" s="33" t="str"/>
      <x:c r="I104" s="33" t="str"/>
      <x:c r="J104" s="33" t="str"/>
      <x:c r="K104" s="33" t="str"/>
      <x:c r="L104" s="33" t="str"/>
      <x:c r="M104" s="34" t="str"/>
      <x:c r="N104" s="33" t="str"/>
      <x:c r="O104" s="33" t="str"/>
      <x:c r="P104" s="33" t="str"/>
      <x:c r="Q104" s="33" t="str"/>
      <x:c r="R104" s="34" t="str"/>
      <x:c r="S104" s="33" t="str"/>
    </x:row>
    <x:row r="105" ht="15" hidden="0" customHeight="1">
      <x:c r="A105" s="33" t="str"/>
      <x:c r="B105" s="33" t="str"/>
      <x:c r="C105" s="33" t="str"/>
      <x:c r="D105" s="33" t="str"/>
      <x:c r="E105" s="33" t="str"/>
      <x:c r="F105" s="33" t="str"/>
      <x:c r="G105" s="33" t="str"/>
      <x:c r="H105" s="33" t="str"/>
      <x:c r="I105" s="33" t="str"/>
      <x:c r="J105" s="33" t="str"/>
      <x:c r="K105" s="33" t="str"/>
      <x:c r="L105" s="33" t="str"/>
      <x:c r="M105" s="34" t="str"/>
      <x:c r="N105" s="33" t="str"/>
      <x:c r="O105" s="33" t="str"/>
      <x:c r="P105" s="33" t="str"/>
      <x:c r="Q105" s="33" t="str"/>
      <x:c r="R105" s="34" t="str"/>
      <x:c r="S105" s="33" t="str"/>
    </x:row>
    <x:row r="106" ht="15" hidden="0" customHeight="1">
      <x:c r="A106" s="33" t="str"/>
      <x:c r="B106" s="33" t="str"/>
      <x:c r="C106" s="33" t="str"/>
      <x:c r="D106" s="33" t="str"/>
      <x:c r="E106" s="33" t="str"/>
      <x:c r="F106" s="33" t="str"/>
      <x:c r="G106" s="33" t="str"/>
      <x:c r="H106" s="33" t="str"/>
      <x:c r="I106" s="33" t="str"/>
      <x:c r="J106" s="33" t="str"/>
      <x:c r="K106" s="33" t="str"/>
      <x:c r="L106" s="33" t="str"/>
      <x:c r="M106" s="34" t="str"/>
      <x:c r="N106" s="33" t="str"/>
      <x:c r="O106" s="33" t="str"/>
      <x:c r="P106" s="33" t="str"/>
      <x:c r="Q106" s="33" t="str"/>
      <x:c r="R106" s="34" t="str"/>
      <x:c r="S106" s="33" t="str"/>
    </x:row>
    <x:row r="107" ht="15" hidden="0" customHeight="1">
      <x:c r="A107" s="33" t="str"/>
      <x:c r="B107" s="33" t="str"/>
      <x:c r="C107" s="33" t="str"/>
      <x:c r="D107" s="33" t="str"/>
      <x:c r="E107" s="33" t="str"/>
      <x:c r="F107" s="33" t="str"/>
      <x:c r="G107" s="33" t="str"/>
      <x:c r="H107" s="33" t="str"/>
      <x:c r="I107" s="33" t="str"/>
      <x:c r="J107" s="33" t="str"/>
      <x:c r="K107" s="33" t="str"/>
      <x:c r="L107" s="33" t="str"/>
      <x:c r="M107" s="34" t="str"/>
      <x:c r="N107" s="33" t="str"/>
      <x:c r="O107" s="33" t="str"/>
      <x:c r="P107" s="33" t="str"/>
      <x:c r="Q107" s="33" t="str"/>
      <x:c r="R107" s="34" t="str"/>
      <x:c r="S107" s="33" t="str"/>
    </x:row>
    <x:row r="108" ht="15" hidden="0" customHeight="1">
      <x:c r="A108" s="33" t="str"/>
      <x:c r="B108" s="33" t="str"/>
      <x:c r="C108" s="33" t="str"/>
      <x:c r="D108" s="33" t="str"/>
      <x:c r="E108" s="33" t="str"/>
      <x:c r="F108" s="33" t="str"/>
      <x:c r="G108" s="33" t="str"/>
      <x:c r="H108" s="33" t="str"/>
      <x:c r="I108" s="33" t="str"/>
      <x:c r="J108" s="33" t="str"/>
      <x:c r="K108" s="33" t="str"/>
      <x:c r="L108" s="33" t="str"/>
      <x:c r="M108" s="34" t="str"/>
      <x:c r="N108" s="33" t="str"/>
      <x:c r="O108" s="33" t="str"/>
      <x:c r="P108" s="33" t="str"/>
      <x:c r="Q108" s="33" t="str"/>
      <x:c r="R108" s="34" t="str"/>
      <x:c r="S108" s="33" t="str"/>
    </x:row>
    <x:row r="109" ht="15" hidden="0" customHeight="1">
      <x:c r="A109" s="33" t="str"/>
      <x:c r="B109" s="33" t="str"/>
      <x:c r="C109" s="33" t="str"/>
      <x:c r="D109" s="33" t="str"/>
      <x:c r="E109" s="33" t="str"/>
      <x:c r="F109" s="33" t="str"/>
      <x:c r="G109" s="33" t="str"/>
      <x:c r="H109" s="33" t="str"/>
      <x:c r="I109" s="33" t="str"/>
      <x:c r="J109" s="33" t="str"/>
      <x:c r="K109" s="33" t="str"/>
      <x:c r="L109" s="33" t="str"/>
      <x:c r="M109" s="34" t="str"/>
      <x:c r="N109" s="33" t="str"/>
      <x:c r="O109" s="33" t="str"/>
      <x:c r="P109" s="33" t="str"/>
      <x:c r="Q109" s="33" t="str"/>
      <x:c r="R109" s="34" t="str"/>
      <x:c r="S109" s="33" t="str"/>
    </x:row>
    <x:row r="110" ht="15" hidden="0" customHeight="1">
      <x:c r="A110" s="33" t="str"/>
      <x:c r="B110" s="33" t="str"/>
      <x:c r="C110" s="33" t="str"/>
      <x:c r="D110" s="33" t="str"/>
      <x:c r="E110" s="33" t="str"/>
      <x:c r="F110" s="33" t="str"/>
      <x:c r="G110" s="33" t="str"/>
      <x:c r="H110" s="33" t="str"/>
      <x:c r="I110" s="33" t="str"/>
      <x:c r="J110" s="33" t="str"/>
      <x:c r="K110" s="33" t="str"/>
      <x:c r="L110" s="33" t="str"/>
      <x:c r="M110" s="34" t="str"/>
      <x:c r="N110" s="33" t="str"/>
      <x:c r="O110" s="33" t="str"/>
      <x:c r="P110" s="33" t="str"/>
      <x:c r="Q110" s="33" t="str"/>
      <x:c r="R110" s="34" t="str"/>
      <x:c r="S110" s="33" t="str"/>
    </x:row>
    <x:row r="111" ht="15" hidden="0" customHeight="1">
      <x:c r="A111" s="33" t="str"/>
      <x:c r="B111" s="33" t="str"/>
      <x:c r="C111" s="33" t="str"/>
      <x:c r="D111" s="33" t="str"/>
      <x:c r="E111" s="33" t="str"/>
      <x:c r="F111" s="33" t="str"/>
      <x:c r="G111" s="33" t="str"/>
      <x:c r="H111" s="33" t="str"/>
      <x:c r="I111" s="33" t="str"/>
      <x:c r="J111" s="33" t="str"/>
      <x:c r="K111" s="33" t="str"/>
      <x:c r="L111" s="33" t="str"/>
      <x:c r="M111" s="34" t="str"/>
      <x:c r="N111" s="33" t="str"/>
      <x:c r="O111" s="33" t="str"/>
      <x:c r="P111" s="33" t="str"/>
      <x:c r="Q111" s="33" t="str"/>
      <x:c r="R111" s="34" t="str"/>
      <x:c r="S111" s="33" t="str"/>
    </x:row>
    <x:row r="112" ht="15" hidden="0" customHeight="1">
      <x:c r="A112" s="33" t="str"/>
      <x:c r="B112" s="33" t="str"/>
      <x:c r="C112" s="33" t="str"/>
      <x:c r="D112" s="33" t="str"/>
      <x:c r="E112" s="33" t="str"/>
      <x:c r="F112" s="33" t="str"/>
      <x:c r="G112" s="33" t="str"/>
      <x:c r="H112" s="33" t="str"/>
      <x:c r="I112" s="33" t="str"/>
      <x:c r="J112" s="33" t="str"/>
      <x:c r="K112" s="33" t="str"/>
      <x:c r="L112" s="33" t="str"/>
      <x:c r="M112" s="34" t="str"/>
      <x:c r="N112" s="33" t="str"/>
      <x:c r="O112" s="33" t="str"/>
      <x:c r="P112" s="33" t="str"/>
      <x:c r="Q112" s="33" t="str"/>
      <x:c r="R112" s="34" t="str"/>
      <x:c r="S112" s="33" t="str"/>
    </x:row>
    <x:row r="113" ht="15" hidden="0" customHeight="1">
      <x:c r="A113" s="33" t="str"/>
      <x:c r="B113" s="33" t="str"/>
      <x:c r="C113" s="33" t="str"/>
      <x:c r="D113" s="33" t="str"/>
      <x:c r="E113" s="33" t="str"/>
      <x:c r="F113" s="33" t="str"/>
      <x:c r="G113" s="33" t="str"/>
      <x:c r="H113" s="33" t="str"/>
      <x:c r="I113" s="33" t="str"/>
      <x:c r="J113" s="33" t="str"/>
      <x:c r="K113" s="33" t="str"/>
      <x:c r="L113" s="33" t="str"/>
      <x:c r="M113" s="34" t="str"/>
      <x:c r="N113" s="33" t="str"/>
      <x:c r="O113" s="33" t="str"/>
      <x:c r="P113" s="33" t="str"/>
      <x:c r="Q113" s="33" t="str"/>
      <x:c r="R113" s="34" t="str"/>
      <x:c r="S113" s="33" t="str"/>
    </x:row>
    <x:row r="114" ht="15" hidden="0" customHeight="1">
      <x:c r="A114" s="33" t="str"/>
      <x:c r="B114" s="33" t="str"/>
      <x:c r="C114" s="33" t="str"/>
      <x:c r="D114" s="33" t="str"/>
      <x:c r="E114" s="33" t="str"/>
      <x:c r="F114" s="33" t="str"/>
      <x:c r="G114" s="33" t="str"/>
      <x:c r="H114" s="33" t="str"/>
      <x:c r="I114" s="33" t="str"/>
      <x:c r="J114" s="33" t="str"/>
      <x:c r="K114" s="33" t="str"/>
      <x:c r="L114" s="33" t="str"/>
      <x:c r="M114" s="34" t="str"/>
      <x:c r="N114" s="33" t="str"/>
      <x:c r="O114" s="33" t="str"/>
      <x:c r="P114" s="33" t="str"/>
      <x:c r="Q114" s="33" t="str"/>
      <x:c r="R114" s="34" t="str"/>
      <x:c r="S114" s="33" t="str"/>
    </x:row>
    <x:row r="115" ht="15" hidden="0" customHeight="1">
      <x:c r="A115" s="33" t="str"/>
      <x:c r="B115" s="33" t="str"/>
      <x:c r="C115" s="33" t="str"/>
      <x:c r="D115" s="33" t="str"/>
      <x:c r="E115" s="33" t="str"/>
      <x:c r="F115" s="33" t="str"/>
      <x:c r="G115" s="33" t="str"/>
      <x:c r="H115" s="33" t="str"/>
      <x:c r="I115" s="33" t="str"/>
      <x:c r="J115" s="33" t="str"/>
      <x:c r="K115" s="33" t="str"/>
      <x:c r="L115" s="33" t="str"/>
      <x:c r="M115" s="34" t="str"/>
      <x:c r="N115" s="33" t="str"/>
      <x:c r="O115" s="33" t="str"/>
      <x:c r="P115" s="33" t="str"/>
      <x:c r="Q115" s="33" t="str"/>
      <x:c r="R115" s="34" t="str"/>
      <x:c r="S115" s="33" t="str"/>
    </x:row>
    <x:row r="116" ht="15" hidden="0" customHeight="1">
      <x:c r="A116" s="33" t="str"/>
      <x:c r="B116" s="33" t="str"/>
      <x:c r="C116" s="33" t="str"/>
      <x:c r="D116" s="33" t="str"/>
      <x:c r="E116" s="33" t="str"/>
      <x:c r="F116" s="33" t="str"/>
      <x:c r="G116" s="33" t="str"/>
      <x:c r="H116" s="33" t="str"/>
      <x:c r="I116" s="33" t="str"/>
      <x:c r="J116" s="33" t="str"/>
      <x:c r="K116" s="33" t="str"/>
      <x:c r="L116" s="33" t="str"/>
      <x:c r="M116" s="34" t="str"/>
      <x:c r="N116" s="33" t="str"/>
      <x:c r="O116" s="33" t="str"/>
      <x:c r="P116" s="33" t="str"/>
      <x:c r="Q116" s="33" t="str"/>
      <x:c r="R116" s="34" t="str"/>
      <x:c r="S116" s="33" t="str"/>
    </x:row>
    <x:row r="117" ht="15" hidden="0" customHeight="1">
      <x:c r="A117" s="33" t="str"/>
      <x:c r="B117" s="33" t="str"/>
      <x:c r="C117" s="33" t="str"/>
      <x:c r="D117" s="33" t="str"/>
      <x:c r="E117" s="33" t="str"/>
      <x:c r="F117" s="33" t="str"/>
      <x:c r="G117" s="33" t="str"/>
      <x:c r="H117" s="33" t="str"/>
      <x:c r="I117" s="33" t="str"/>
      <x:c r="J117" s="33" t="str"/>
      <x:c r="K117" s="33" t="str"/>
      <x:c r="L117" s="33" t="str"/>
      <x:c r="M117" s="34" t="str"/>
      <x:c r="N117" s="33" t="str"/>
      <x:c r="O117" s="33" t="str"/>
      <x:c r="P117" s="33" t="str"/>
      <x:c r="Q117" s="33" t="str"/>
      <x:c r="R117" s="34" t="str"/>
      <x:c r="S117" s="33" t="str"/>
    </x:row>
    <x:row r="118" ht="15" hidden="0" customHeight="1">
      <x:c r="A118" s="33" t="str"/>
      <x:c r="B118" s="33" t="str"/>
      <x:c r="C118" s="33" t="str"/>
      <x:c r="D118" s="33" t="str"/>
      <x:c r="E118" s="33" t="str"/>
      <x:c r="F118" s="33" t="str"/>
      <x:c r="G118" s="33" t="str"/>
      <x:c r="H118" s="33" t="str"/>
      <x:c r="I118" s="33" t="str"/>
      <x:c r="J118" s="33" t="str"/>
      <x:c r="K118" s="33" t="str"/>
      <x:c r="L118" s="33" t="str"/>
      <x:c r="M118" s="34" t="str"/>
      <x:c r="N118" s="33" t="str"/>
      <x:c r="O118" s="33" t="str"/>
      <x:c r="P118" s="33" t="str"/>
      <x:c r="Q118" s="33" t="str"/>
      <x:c r="R118" s="34" t="str"/>
      <x:c r="S118" s="33" t="str"/>
    </x:row>
    <x:row r="119" ht="15" hidden="0" customHeight="1">
      <x:c r="A119" s="33" t="str"/>
      <x:c r="B119" s="33" t="str"/>
      <x:c r="C119" s="33" t="str"/>
      <x:c r="D119" s="33" t="str"/>
      <x:c r="E119" s="33" t="str"/>
      <x:c r="F119" s="33" t="str"/>
      <x:c r="G119" s="33" t="str"/>
      <x:c r="H119" s="33" t="str"/>
      <x:c r="I119" s="33" t="str"/>
      <x:c r="J119" s="33" t="str"/>
      <x:c r="K119" s="33" t="str"/>
      <x:c r="L119" s="33" t="str"/>
      <x:c r="M119" s="34" t="str"/>
      <x:c r="N119" s="33" t="str"/>
      <x:c r="O119" s="33" t="str"/>
      <x:c r="P119" s="33" t="str"/>
      <x:c r="Q119" s="33" t="str"/>
      <x:c r="R119" s="34" t="str"/>
      <x:c r="S119" s="33" t="str"/>
    </x:row>
    <x:row r="120" ht="15" hidden="0" customHeight="1">
      <x:c r="A120" s="33" t="str"/>
      <x:c r="B120" s="33" t="str"/>
      <x:c r="C120" s="33" t="str"/>
      <x:c r="D120" s="33" t="str"/>
      <x:c r="E120" s="33" t="str"/>
      <x:c r="F120" s="33" t="str"/>
      <x:c r="G120" s="33" t="str"/>
      <x:c r="H120" s="33" t="str"/>
      <x:c r="I120" s="33" t="str"/>
      <x:c r="J120" s="33" t="str"/>
      <x:c r="K120" s="33" t="str"/>
      <x:c r="L120" s="33" t="str"/>
      <x:c r="M120" s="34" t="str"/>
      <x:c r="N120" s="33" t="str"/>
      <x:c r="O120" s="33" t="str"/>
      <x:c r="P120" s="33" t="str"/>
      <x:c r="Q120" s="33" t="str"/>
      <x:c r="R120" s="34" t="str"/>
      <x:c r="S120" s="33" t="str"/>
    </x:row>
    <x:row r="121" ht="15" hidden="0" customHeight="1">
      <x:c r="A121" s="33" t="str"/>
      <x:c r="B121" s="33" t="str"/>
      <x:c r="C121" s="33" t="str"/>
      <x:c r="D121" s="33" t="str"/>
      <x:c r="E121" s="33" t="str"/>
      <x:c r="F121" s="33" t="str"/>
      <x:c r="G121" s="33" t="str"/>
      <x:c r="H121" s="33" t="str"/>
      <x:c r="I121" s="33" t="str"/>
      <x:c r="J121" s="33" t="str"/>
      <x:c r="K121" s="33" t="str"/>
      <x:c r="L121" s="33" t="str"/>
      <x:c r="M121" s="34" t="str"/>
      <x:c r="N121" s="33" t="str"/>
      <x:c r="O121" s="33" t="str"/>
      <x:c r="P121" s="33" t="str"/>
      <x:c r="Q121" s="33" t="str"/>
      <x:c r="R121" s="34" t="str"/>
      <x:c r="S121" s="33" t="str"/>
    </x:row>
    <x:row r="122" ht="15" hidden="0" customHeight="1">
      <x:c r="A122" s="33" t="str"/>
      <x:c r="B122" s="33" t="str"/>
      <x:c r="C122" s="33" t="str"/>
      <x:c r="D122" s="33" t="str"/>
      <x:c r="E122" s="33" t="str"/>
      <x:c r="F122" s="33" t="str"/>
      <x:c r="G122" s="33" t="str"/>
      <x:c r="H122" s="33" t="str"/>
      <x:c r="I122" s="33" t="str"/>
      <x:c r="J122" s="33" t="str"/>
      <x:c r="K122" s="33" t="str"/>
      <x:c r="L122" s="33" t="str"/>
      <x:c r="M122" s="34" t="str"/>
      <x:c r="N122" s="33" t="str"/>
      <x:c r="O122" s="33" t="str"/>
      <x:c r="P122" s="33" t="str"/>
      <x:c r="Q122" s="33" t="str"/>
      <x:c r="R122" s="34" t="str"/>
      <x:c r="S122" s="33" t="str"/>
    </x:row>
    <x:row r="123" ht="15" hidden="0" customHeight="1">
      <x:c r="A123" s="33" t="str"/>
      <x:c r="B123" s="33" t="str"/>
      <x:c r="C123" s="33" t="str"/>
      <x:c r="D123" s="33" t="str"/>
      <x:c r="E123" s="33" t="str"/>
      <x:c r="F123" s="33" t="str"/>
      <x:c r="G123" s="33" t="str"/>
      <x:c r="H123" s="33" t="str"/>
      <x:c r="I123" s="33" t="str"/>
      <x:c r="J123" s="33" t="str"/>
      <x:c r="K123" s="33" t="str"/>
      <x:c r="L123" s="33" t="str"/>
      <x:c r="M123" s="34" t="str"/>
      <x:c r="N123" s="33" t="str"/>
      <x:c r="O123" s="33" t="str"/>
      <x:c r="P123" s="33" t="str"/>
      <x:c r="Q123" s="33" t="str"/>
      <x:c r="R123" s="34" t="str"/>
      <x:c r="S123" s="33" t="str"/>
    </x:row>
    <x:row r="124" ht="15" hidden="0" customHeight="1">
      <x:c r="A124" s="33" t="str"/>
      <x:c r="B124" s="33" t="str"/>
      <x:c r="C124" s="33" t="str"/>
      <x:c r="D124" s="33" t="str"/>
      <x:c r="E124" s="33" t="str"/>
      <x:c r="F124" s="33" t="str"/>
      <x:c r="G124" s="33" t="str"/>
      <x:c r="H124" s="33" t="str"/>
      <x:c r="I124" s="33" t="str"/>
      <x:c r="J124" s="33" t="str"/>
      <x:c r="K124" s="33" t="str"/>
      <x:c r="L124" s="33" t="str"/>
      <x:c r="M124" s="34" t="str"/>
      <x:c r="N124" s="33" t="str"/>
      <x:c r="O124" s="33" t="str"/>
      <x:c r="P124" s="33" t="str"/>
      <x:c r="Q124" s="33" t="str"/>
      <x:c r="R124" s="34" t="str"/>
      <x:c r="S124" s="33" t="str"/>
    </x:row>
    <x:row r="125" ht="15" hidden="0" customHeight="1">
      <x:c r="A125" s="33" t="str"/>
      <x:c r="B125" s="33" t="str"/>
      <x:c r="C125" s="33" t="str"/>
      <x:c r="D125" s="33" t="str"/>
      <x:c r="E125" s="33" t="str"/>
      <x:c r="F125" s="33" t="str"/>
      <x:c r="G125" s="33" t="str"/>
      <x:c r="H125" s="33" t="str"/>
      <x:c r="I125" s="33" t="str"/>
      <x:c r="J125" s="33" t="str"/>
      <x:c r="K125" s="33" t="str"/>
      <x:c r="L125" s="33" t="str"/>
      <x:c r="M125" s="34" t="str"/>
      <x:c r="N125" s="33" t="str"/>
      <x:c r="O125" s="33" t="str"/>
      <x:c r="P125" s="33" t="str"/>
      <x:c r="Q125" s="33" t="str"/>
      <x:c r="R125" s="34" t="str"/>
      <x:c r="S125" s="33" t="str"/>
    </x:row>
    <x:row r="126" ht="15" hidden="0" customHeight="1">
      <x:c r="A126" s="33" t="str"/>
      <x:c r="B126" s="33" t="str"/>
      <x:c r="C126" s="33" t="str"/>
      <x:c r="D126" s="33" t="str"/>
      <x:c r="E126" s="33" t="str"/>
      <x:c r="F126" s="33" t="str"/>
      <x:c r="G126" s="33" t="str"/>
      <x:c r="H126" s="33" t="str"/>
      <x:c r="I126" s="33" t="str"/>
      <x:c r="J126" s="33" t="str"/>
      <x:c r="K126" s="33" t="str"/>
      <x:c r="L126" s="33" t="str"/>
      <x:c r="M126" s="34" t="str"/>
      <x:c r="N126" s="33" t="str"/>
      <x:c r="O126" s="33" t="str"/>
      <x:c r="P126" s="33" t="str"/>
      <x:c r="Q126" s="33" t="str"/>
      <x:c r="R126" s="34" t="str"/>
      <x:c r="S126" s="33" t="str"/>
    </x:row>
    <x:row r="127" ht="15" hidden="0" customHeight="1">
      <x:c r="A127" s="33" t="str"/>
      <x:c r="B127" s="33" t="str"/>
      <x:c r="C127" s="33" t="str"/>
      <x:c r="D127" s="33" t="str"/>
      <x:c r="E127" s="33" t="str"/>
      <x:c r="F127" s="33" t="str"/>
      <x:c r="G127" s="33" t="str"/>
      <x:c r="H127" s="33" t="str"/>
      <x:c r="I127" s="33" t="str"/>
      <x:c r="J127" s="33" t="str"/>
      <x:c r="K127" s="33" t="str"/>
      <x:c r="L127" s="33" t="str"/>
      <x:c r="M127" s="34" t="str"/>
      <x:c r="N127" s="33" t="str"/>
      <x:c r="O127" s="33" t="str"/>
      <x:c r="P127" s="33" t="str"/>
      <x:c r="Q127" s="33" t="str"/>
      <x:c r="R127" s="34" t="str"/>
      <x:c r="S127" s="33" t="str"/>
    </x:row>
    <x:row r="128" ht="15" hidden="0" customHeight="1">
      <x:c r="A128" s="33" t="str"/>
      <x:c r="B128" s="33" t="str"/>
      <x:c r="C128" s="33" t="str"/>
      <x:c r="D128" s="33" t="str"/>
      <x:c r="E128" s="33" t="str"/>
      <x:c r="F128" s="33" t="str"/>
      <x:c r="G128" s="33" t="str"/>
      <x:c r="H128" s="33" t="str"/>
      <x:c r="I128" s="33" t="str"/>
      <x:c r="J128" s="33" t="str"/>
      <x:c r="K128" s="33" t="str"/>
      <x:c r="L128" s="33" t="str"/>
      <x:c r="M128" s="34" t="str"/>
      <x:c r="N128" s="33" t="str"/>
      <x:c r="O128" s="33" t="str"/>
      <x:c r="P128" s="33" t="str"/>
      <x:c r="Q128" s="33" t="str"/>
      <x:c r="R128" s="34" t="str"/>
      <x:c r="S128" s="33" t="str"/>
    </x:row>
    <x:row r="129" ht="15" hidden="0" customHeight="1">
      <x:c r="A129" s="33" t="str"/>
      <x:c r="B129" s="33" t="str"/>
      <x:c r="C129" s="33" t="str"/>
      <x:c r="D129" s="33" t="str"/>
      <x:c r="E129" s="33" t="str"/>
      <x:c r="F129" s="33" t="str"/>
      <x:c r="G129" s="33" t="str"/>
      <x:c r="H129" s="33" t="str"/>
      <x:c r="I129" s="33" t="str"/>
      <x:c r="J129" s="33" t="str"/>
      <x:c r="K129" s="33" t="str"/>
      <x:c r="L129" s="33" t="str"/>
      <x:c r="M129" s="34" t="str"/>
      <x:c r="N129" s="33" t="str"/>
      <x:c r="O129" s="33" t="str"/>
      <x:c r="P129" s="33" t="str"/>
      <x:c r="Q129" s="33" t="str"/>
      <x:c r="R129" s="34" t="str"/>
      <x:c r="S129" s="33" t="str"/>
    </x:row>
    <x:row r="130" ht="15" hidden="0" customHeight="1">
      <x:c r="A130" s="33" t="str"/>
      <x:c r="B130" s="33" t="str"/>
      <x:c r="C130" s="33" t="str"/>
      <x:c r="D130" s="33" t="str"/>
      <x:c r="E130" s="33" t="str"/>
      <x:c r="F130" s="33" t="str"/>
      <x:c r="G130" s="33" t="str"/>
      <x:c r="H130" s="33" t="str"/>
      <x:c r="I130" s="33" t="str"/>
      <x:c r="J130" s="33" t="str"/>
      <x:c r="K130" s="33" t="str"/>
      <x:c r="L130" s="33" t="str"/>
      <x:c r="M130" s="34" t="str"/>
      <x:c r="N130" s="33" t="str"/>
      <x:c r="O130" s="33" t="str"/>
      <x:c r="P130" s="33" t="str"/>
      <x:c r="Q130" s="33" t="str"/>
      <x:c r="R130" s="34" t="str"/>
      <x:c r="S130" s="33" t="str"/>
    </x:row>
    <x:row r="131" ht="15" hidden="0" customHeight="1">
      <x:c r="A131" s="33" t="str"/>
      <x:c r="B131" s="33" t="str"/>
      <x:c r="C131" s="33" t="str"/>
      <x:c r="D131" s="33" t="str"/>
      <x:c r="E131" s="33" t="str"/>
      <x:c r="F131" s="33" t="str"/>
      <x:c r="G131" s="33" t="str"/>
      <x:c r="H131" s="33" t="str"/>
      <x:c r="I131" s="33" t="str"/>
      <x:c r="J131" s="33" t="str"/>
      <x:c r="K131" s="33" t="str"/>
      <x:c r="L131" s="33" t="str"/>
      <x:c r="M131" s="34" t="str"/>
      <x:c r="N131" s="33" t="str"/>
      <x:c r="O131" s="33" t="str"/>
      <x:c r="P131" s="33" t="str"/>
      <x:c r="Q131" s="33" t="str"/>
      <x:c r="R131" s="34" t="str"/>
      <x:c r="S131" s="33" t="str"/>
    </x:row>
    <x:row r="132" ht="15" hidden="0" customHeight="1">
      <x:c r="A132" s="33" t="str"/>
      <x:c r="B132" s="33" t="str"/>
      <x:c r="C132" s="33" t="str"/>
      <x:c r="D132" s="33" t="str"/>
      <x:c r="E132" s="33" t="str"/>
      <x:c r="F132" s="33" t="str"/>
      <x:c r="G132" s="33" t="str"/>
      <x:c r="H132" s="33" t="str"/>
      <x:c r="I132" s="33" t="str"/>
      <x:c r="J132" s="33" t="str"/>
      <x:c r="K132" s="33" t="str"/>
      <x:c r="L132" s="33" t="str"/>
      <x:c r="M132" s="34" t="str"/>
      <x:c r="N132" s="33" t="str"/>
      <x:c r="O132" s="33" t="str"/>
      <x:c r="P132" s="33" t="str"/>
      <x:c r="Q132" s="33" t="str"/>
      <x:c r="R132" s="34" t="str"/>
      <x:c r="S132" s="33" t="str"/>
    </x:row>
    <x:row r="133" ht="15" hidden="0" customHeight="1">
      <x:c r="A133" s="33" t="str"/>
      <x:c r="B133" s="33" t="str"/>
      <x:c r="C133" s="33" t="str"/>
      <x:c r="D133" s="33" t="str"/>
      <x:c r="E133" s="33" t="str"/>
      <x:c r="F133" s="33" t="str"/>
      <x:c r="G133" s="33" t="str"/>
      <x:c r="H133" s="33" t="str"/>
      <x:c r="I133" s="33" t="str"/>
      <x:c r="J133" s="33" t="str"/>
      <x:c r="K133" s="33" t="str"/>
      <x:c r="L133" s="33" t="str"/>
      <x:c r="M133" s="34" t="str"/>
      <x:c r="N133" s="33" t="str"/>
      <x:c r="O133" s="33" t="str"/>
      <x:c r="P133" s="33" t="str"/>
      <x:c r="Q133" s="33" t="str"/>
      <x:c r="R133" s="34" t="str"/>
      <x:c r="S133" s="33" t="str"/>
    </x:row>
    <x:row r="134" ht="15" hidden="0" customHeight="1">
      <x:c r="A134" s="33" t="str"/>
      <x:c r="B134" s="33" t="str"/>
      <x:c r="C134" s="33" t="str"/>
      <x:c r="D134" s="33" t="str"/>
      <x:c r="E134" s="33" t="str"/>
      <x:c r="F134" s="33" t="str"/>
      <x:c r="G134" s="33" t="str"/>
      <x:c r="H134" s="33" t="str"/>
      <x:c r="I134" s="33" t="str"/>
      <x:c r="J134" s="33" t="str"/>
      <x:c r="K134" s="33" t="str"/>
      <x:c r="L134" s="33" t="str"/>
      <x:c r="M134" s="34" t="str"/>
      <x:c r="N134" s="33" t="str"/>
      <x:c r="O134" s="33" t="str"/>
      <x:c r="P134" s="33" t="str"/>
      <x:c r="Q134" s="33" t="str"/>
      <x:c r="R134" s="34" t="str"/>
      <x:c r="S134" s="33" t="str"/>
    </x:row>
    <x:row r="135" ht="15" hidden="0" customHeight="1">
      <x:c r="A135" s="33" t="str"/>
      <x:c r="B135" s="33" t="str"/>
      <x:c r="C135" s="33" t="str"/>
      <x:c r="D135" s="33" t="str"/>
      <x:c r="E135" s="33" t="str"/>
      <x:c r="F135" s="33" t="str"/>
      <x:c r="G135" s="33" t="str"/>
      <x:c r="H135" s="33" t="str"/>
      <x:c r="I135" s="33" t="str"/>
      <x:c r="J135" s="33" t="str"/>
      <x:c r="K135" s="33" t="str"/>
      <x:c r="L135" s="33" t="str"/>
      <x:c r="M135" s="34" t="str"/>
      <x:c r="N135" s="33" t="str"/>
      <x:c r="O135" s="33" t="str"/>
      <x:c r="P135" s="33" t="str"/>
      <x:c r="Q135" s="33" t="str"/>
      <x:c r="R135" s="34" t="str"/>
      <x:c r="S135" s="33" t="str"/>
    </x:row>
    <x:row r="136" ht="15" hidden="0" customHeight="1">
      <x:c r="A136" s="33" t="str"/>
      <x:c r="B136" s="33" t="str"/>
      <x:c r="C136" s="33" t="str"/>
      <x:c r="D136" s="33" t="str"/>
      <x:c r="E136" s="33" t="str"/>
      <x:c r="F136" s="33" t="str"/>
      <x:c r="G136" s="33" t="str"/>
      <x:c r="H136" s="33" t="str"/>
      <x:c r="I136" s="33" t="str"/>
      <x:c r="J136" s="33" t="str"/>
      <x:c r="K136" s="33" t="str"/>
      <x:c r="L136" s="33" t="str"/>
      <x:c r="M136" s="34" t="str"/>
      <x:c r="N136" s="33" t="str"/>
      <x:c r="O136" s="33" t="str"/>
      <x:c r="P136" s="33" t="str"/>
      <x:c r="Q136" s="33" t="str"/>
      <x:c r="R136" s="34" t="str"/>
      <x:c r="S136" s="33" t="str"/>
    </x:row>
    <x:row r="137" ht="15" hidden="0" customHeight="1">
      <x:c r="A137" s="33" t="str"/>
      <x:c r="B137" s="33" t="str"/>
      <x:c r="C137" s="33" t="str"/>
      <x:c r="D137" s="33" t="str"/>
      <x:c r="E137" s="33" t="str"/>
      <x:c r="F137" s="33" t="str"/>
      <x:c r="G137" s="33" t="str"/>
      <x:c r="H137" s="33" t="str"/>
      <x:c r="I137" s="33" t="str"/>
      <x:c r="J137" s="33" t="str"/>
      <x:c r="K137" s="33" t="str"/>
      <x:c r="L137" s="33" t="str"/>
      <x:c r="M137" s="34" t="str"/>
      <x:c r="N137" s="33" t="str"/>
      <x:c r="O137" s="33" t="str"/>
      <x:c r="P137" s="33" t="str"/>
      <x:c r="Q137" s="33" t="str"/>
      <x:c r="R137" s="34" t="str"/>
      <x:c r="S137" s="33" t="str"/>
    </x:row>
    <x:row r="138" ht="15" hidden="0" customHeight="1">
      <x:c r="A138" s="33" t="str"/>
      <x:c r="B138" s="33" t="str"/>
      <x:c r="C138" s="33" t="str"/>
      <x:c r="D138" s="33" t="str"/>
      <x:c r="E138" s="33" t="str"/>
      <x:c r="F138" s="33" t="str"/>
      <x:c r="G138" s="33" t="str"/>
      <x:c r="H138" s="33" t="str"/>
      <x:c r="I138" s="33" t="str"/>
      <x:c r="J138" s="33" t="str"/>
      <x:c r="K138" s="33" t="str"/>
      <x:c r="L138" s="33" t="str"/>
      <x:c r="M138" s="34" t="str"/>
      <x:c r="N138" s="33" t="str"/>
      <x:c r="O138" s="33" t="str"/>
      <x:c r="P138" s="33" t="str"/>
      <x:c r="Q138" s="33" t="str"/>
      <x:c r="R138" s="34" t="str"/>
      <x:c r="S138" s="33" t="str"/>
    </x:row>
    <x:row r="139" ht="15" hidden="0" customHeight="1">
      <x:c r="A139" s="33" t="str"/>
      <x:c r="B139" s="33" t="str"/>
      <x:c r="C139" s="33" t="str"/>
      <x:c r="D139" s="33" t="str"/>
      <x:c r="E139" s="33" t="str"/>
      <x:c r="F139" s="33" t="str"/>
      <x:c r="G139" s="33" t="str"/>
      <x:c r="H139" s="33" t="str"/>
      <x:c r="I139" s="33" t="str"/>
      <x:c r="J139" s="33" t="str"/>
      <x:c r="K139" s="33" t="str"/>
      <x:c r="L139" s="33" t="str"/>
      <x:c r="M139" s="34" t="str"/>
      <x:c r="N139" s="33" t="str"/>
      <x:c r="O139" s="33" t="str"/>
      <x:c r="P139" s="33" t="str"/>
      <x:c r="Q139" s="33" t="str"/>
      <x:c r="R139" s="34" t="str"/>
      <x:c r="S139" s="33" t="str"/>
    </x:row>
    <x:row r="140" ht="15" hidden="0" customHeight="1">
      <x:c r="A140" s="33" t="str"/>
      <x:c r="B140" s="33" t="str"/>
      <x:c r="C140" s="33" t="str"/>
      <x:c r="D140" s="33" t="str"/>
      <x:c r="E140" s="33" t="str"/>
      <x:c r="F140" s="33" t="str"/>
      <x:c r="G140" s="33" t="str"/>
      <x:c r="H140" s="33" t="str"/>
      <x:c r="I140" s="33" t="str"/>
      <x:c r="J140" s="33" t="str"/>
      <x:c r="K140" s="33" t="str"/>
      <x:c r="L140" s="33" t="str"/>
      <x:c r="M140" s="34" t="str"/>
      <x:c r="N140" s="33" t="str"/>
      <x:c r="O140" s="33" t="str"/>
      <x:c r="P140" s="33" t="str"/>
      <x:c r="Q140" s="33" t="str"/>
      <x:c r="R140" s="34" t="str"/>
      <x:c r="S140" s="33" t="str"/>
    </x:row>
    <x:row r="141" ht="15" hidden="0" customHeight="1">
      <x:c r="A141" s="33" t="str"/>
      <x:c r="B141" s="33" t="str"/>
      <x:c r="C141" s="33" t="str"/>
      <x:c r="D141" s="33" t="str"/>
      <x:c r="E141" s="33" t="str"/>
      <x:c r="F141" s="33" t="str"/>
      <x:c r="G141" s="33" t="str"/>
      <x:c r="H141" s="33" t="str"/>
      <x:c r="I141" s="33" t="str"/>
      <x:c r="J141" s="33" t="str"/>
      <x:c r="K141" s="33" t="str"/>
      <x:c r="L141" s="33" t="str"/>
      <x:c r="M141" s="34" t="str"/>
      <x:c r="N141" s="33" t="str"/>
      <x:c r="O141" s="33" t="str"/>
      <x:c r="P141" s="33" t="str"/>
      <x:c r="Q141" s="33" t="str"/>
      <x:c r="R141" s="34" t="str"/>
      <x:c r="S141" s="33" t="str"/>
    </x:row>
    <x:row r="142" ht="15" hidden="0" customHeight="1">
      <x:c r="A142" s="33" t="str"/>
      <x:c r="B142" s="33" t="str"/>
      <x:c r="C142" s="33" t="str"/>
      <x:c r="D142" s="33" t="str"/>
      <x:c r="E142" s="33" t="str"/>
      <x:c r="F142" s="33" t="str"/>
      <x:c r="G142" s="33" t="str"/>
      <x:c r="H142" s="33" t="str"/>
      <x:c r="I142" s="33" t="str"/>
      <x:c r="J142" s="33" t="str"/>
      <x:c r="K142" s="33" t="str"/>
      <x:c r="L142" s="33" t="str"/>
      <x:c r="M142" s="34" t="str"/>
      <x:c r="N142" s="33" t="str"/>
      <x:c r="O142" s="33" t="str"/>
      <x:c r="P142" s="33" t="str"/>
      <x:c r="Q142" s="33" t="str"/>
      <x:c r="R142" s="34" t="str"/>
      <x:c r="S142" s="33" t="str"/>
    </x:row>
    <x:row r="143" ht="15" hidden="0" customHeight="1">
      <x:c r="A143" s="33" t="str"/>
      <x:c r="B143" s="33" t="str"/>
      <x:c r="C143" s="33" t="str"/>
      <x:c r="D143" s="33" t="str"/>
      <x:c r="E143" s="33" t="str"/>
      <x:c r="F143" s="33" t="str"/>
      <x:c r="G143" s="33" t="str"/>
      <x:c r="H143" s="33" t="str"/>
      <x:c r="I143" s="33" t="str"/>
      <x:c r="J143" s="33" t="str"/>
      <x:c r="K143" s="33" t="str"/>
      <x:c r="L143" s="33" t="str"/>
      <x:c r="M143" s="34" t="str"/>
      <x:c r="N143" s="33" t="str"/>
      <x:c r="O143" s="33" t="str"/>
      <x:c r="P143" s="33" t="str"/>
      <x:c r="Q143" s="33" t="str"/>
      <x:c r="R143" s="34" t="str"/>
      <x:c r="S143" s="33" t="str"/>
    </x:row>
    <x:row r="144" ht="15" hidden="0" customHeight="1">
      <x:c r="A144" s="33" t="str"/>
      <x:c r="B144" s="33" t="str"/>
      <x:c r="C144" s="33" t="str"/>
      <x:c r="D144" s="33" t="str"/>
      <x:c r="E144" s="33" t="str"/>
      <x:c r="F144" s="33" t="str"/>
      <x:c r="G144" s="33" t="str"/>
      <x:c r="H144" s="33" t="str"/>
      <x:c r="I144" s="33" t="str"/>
      <x:c r="J144" s="33" t="str"/>
      <x:c r="K144" s="33" t="str"/>
      <x:c r="L144" s="33" t="str"/>
      <x:c r="M144" s="34" t="str"/>
      <x:c r="N144" s="33" t="str"/>
      <x:c r="O144" s="33" t="str"/>
      <x:c r="P144" s="33" t="str"/>
      <x:c r="Q144" s="33" t="str"/>
      <x:c r="R144" s="34" t="str"/>
      <x:c r="S144" s="33" t="str"/>
    </x:row>
    <x:row r="145" ht="15" hidden="0" customHeight="1">
      <x:c r="A145" s="33" t="str"/>
      <x:c r="B145" s="33" t="str"/>
      <x:c r="C145" s="33" t="str"/>
      <x:c r="D145" s="33" t="str"/>
      <x:c r="E145" s="33" t="str"/>
      <x:c r="F145" s="33" t="str"/>
      <x:c r="G145" s="33" t="str"/>
      <x:c r="H145" s="33" t="str"/>
      <x:c r="I145" s="33" t="str"/>
      <x:c r="J145" s="33" t="str"/>
      <x:c r="K145" s="33" t="str"/>
      <x:c r="L145" s="33" t="str"/>
      <x:c r="M145" s="34" t="str"/>
      <x:c r="N145" s="33" t="str"/>
      <x:c r="O145" s="33" t="str"/>
      <x:c r="P145" s="33" t="str"/>
      <x:c r="Q145" s="33" t="str"/>
      <x:c r="R145" s="34" t="str"/>
      <x:c r="S145" s="33" t="str"/>
    </x:row>
    <x:row r="146" ht="15" hidden="0" customHeight="1">
      <x:c r="A146" s="33" t="str"/>
      <x:c r="B146" s="33" t="str"/>
      <x:c r="C146" s="33" t="str"/>
      <x:c r="D146" s="33" t="str"/>
      <x:c r="E146" s="33" t="str"/>
      <x:c r="F146" s="33" t="str"/>
      <x:c r="G146" s="33" t="str"/>
      <x:c r="H146" s="33" t="str"/>
      <x:c r="I146" s="33" t="str"/>
      <x:c r="J146" s="33" t="str"/>
      <x:c r="K146" s="33" t="str"/>
      <x:c r="L146" s="33" t="str"/>
      <x:c r="M146" s="34" t="str"/>
      <x:c r="N146" s="33" t="str"/>
      <x:c r="O146" s="33" t="str"/>
      <x:c r="P146" s="33" t="str"/>
      <x:c r="Q146" s="33" t="str"/>
      <x:c r="R146" s="34" t="str"/>
      <x:c r="S146" s="33" t="str"/>
    </x:row>
    <x:row r="147" ht="15" hidden="0" customHeight="1">
      <x:c r="A147" s="33" t="str"/>
      <x:c r="B147" s="33" t="str"/>
      <x:c r="C147" s="33" t="str"/>
      <x:c r="D147" s="33" t="str"/>
      <x:c r="E147" s="33" t="str"/>
      <x:c r="F147" s="33" t="str"/>
      <x:c r="G147" s="33" t="str"/>
      <x:c r="H147" s="33" t="str"/>
      <x:c r="I147" s="33" t="str"/>
      <x:c r="J147" s="33" t="str"/>
      <x:c r="K147" s="33" t="str"/>
      <x:c r="L147" s="33" t="str"/>
      <x:c r="M147" s="34" t="str"/>
      <x:c r="N147" s="33" t="str"/>
      <x:c r="O147" s="33" t="str"/>
      <x:c r="P147" s="33" t="str"/>
      <x:c r="Q147" s="33" t="str"/>
      <x:c r="R147" s="34" t="str"/>
      <x:c r="S147" s="33" t="str"/>
    </x:row>
    <x:row r="148" ht="15" hidden="0" customHeight="1">
      <x:c r="A148" s="33" t="str"/>
      <x:c r="B148" s="33" t="str"/>
      <x:c r="C148" s="33" t="str"/>
      <x:c r="D148" s="33" t="str"/>
      <x:c r="E148" s="33" t="str"/>
      <x:c r="F148" s="33" t="str"/>
      <x:c r="G148" s="33" t="str"/>
      <x:c r="H148" s="33" t="str"/>
      <x:c r="I148" s="33" t="str"/>
      <x:c r="J148" s="33" t="str"/>
      <x:c r="K148" s="33" t="str"/>
      <x:c r="L148" s="33" t="str"/>
      <x:c r="M148" s="34" t="str"/>
      <x:c r="N148" s="33" t="str"/>
      <x:c r="O148" s="33" t="str"/>
      <x:c r="P148" s="33" t="str"/>
      <x:c r="Q148" s="33" t="str"/>
      <x:c r="R148" s="34" t="str"/>
      <x:c r="S148" s="33" t="str"/>
    </x:row>
    <x:row r="149" ht="15" hidden="0" customHeight="1">
      <x:c r="A149" s="33" t="str"/>
      <x:c r="B149" s="33" t="str"/>
      <x:c r="C149" s="33" t="str"/>
      <x:c r="D149" s="33" t="str"/>
      <x:c r="E149" s="33" t="str"/>
      <x:c r="F149" s="33" t="str"/>
      <x:c r="G149" s="33" t="str"/>
      <x:c r="H149" s="33" t="str"/>
      <x:c r="I149" s="33" t="str"/>
      <x:c r="J149" s="33" t="str"/>
      <x:c r="K149" s="33" t="str"/>
      <x:c r="L149" s="33" t="str"/>
      <x:c r="M149" s="34" t="str"/>
      <x:c r="N149" s="33" t="str"/>
      <x:c r="O149" s="33" t="str"/>
      <x:c r="P149" s="33" t="str"/>
      <x:c r="Q149" s="33" t="str"/>
      <x:c r="R149" s="34" t="str"/>
      <x:c r="S149" s="33" t="str"/>
    </x:row>
    <x:row r="150" ht="15" hidden="0" customHeight="1">
      <x:c r="A150" s="33" t="str"/>
      <x:c r="B150" s="33" t="str"/>
      <x:c r="C150" s="33" t="str"/>
      <x:c r="D150" s="33" t="str"/>
      <x:c r="E150" s="33" t="str"/>
      <x:c r="F150" s="33" t="str"/>
      <x:c r="G150" s="33" t="str"/>
      <x:c r="H150" s="33" t="str"/>
      <x:c r="I150" s="33" t="str"/>
      <x:c r="J150" s="33" t="str"/>
      <x:c r="K150" s="33" t="str"/>
      <x:c r="L150" s="33" t="str"/>
      <x:c r="M150" s="34" t="str"/>
      <x:c r="N150" s="33" t="str"/>
      <x:c r="O150" s="33" t="str"/>
      <x:c r="P150" s="33" t="str"/>
      <x:c r="Q150" s="33" t="str"/>
      <x:c r="R150" s="34" t="str"/>
      <x:c r="S150" s="33" t="str"/>
    </x:row>
    <x:row r="151" ht="15" hidden="0" customHeight="1">
      <x:c r="A151" s="33" t="str"/>
      <x:c r="B151" s="33" t="str"/>
      <x:c r="C151" s="33" t="str"/>
      <x:c r="D151" s="33" t="str"/>
      <x:c r="E151" s="33" t="str"/>
      <x:c r="F151" s="33" t="str"/>
      <x:c r="G151" s="33" t="str"/>
      <x:c r="H151" s="33" t="str"/>
      <x:c r="I151" s="33" t="str"/>
      <x:c r="J151" s="33" t="str"/>
      <x:c r="K151" s="33" t="str"/>
      <x:c r="L151" s="33" t="str"/>
      <x:c r="M151" s="34" t="str"/>
      <x:c r="N151" s="33" t="str"/>
      <x:c r="O151" s="33" t="str"/>
      <x:c r="P151" s="33" t="str"/>
      <x:c r="Q151" s="33" t="str"/>
      <x:c r="R151" s="34" t="str"/>
      <x:c r="S151" s="33" t="str"/>
    </x:row>
    <x:row r="152" ht="15" hidden="0" customHeight="1">
      <x:c r="A152" s="33" t="str"/>
      <x:c r="B152" s="33" t="str"/>
      <x:c r="C152" s="33" t="str"/>
      <x:c r="D152" s="33" t="str"/>
      <x:c r="E152" s="33" t="str"/>
      <x:c r="F152" s="33" t="str"/>
      <x:c r="G152" s="33" t="str"/>
      <x:c r="H152" s="33" t="str"/>
      <x:c r="I152" s="33" t="str"/>
      <x:c r="J152" s="33" t="str"/>
      <x:c r="K152" s="33" t="str"/>
      <x:c r="L152" s="33" t="str"/>
      <x:c r="M152" s="34" t="str"/>
      <x:c r="N152" s="33" t="str"/>
      <x:c r="O152" s="33" t="str"/>
      <x:c r="P152" s="33" t="str"/>
      <x:c r="Q152" s="33" t="str"/>
      <x:c r="R152" s="34" t="str"/>
      <x:c r="S152" s="33" t="str"/>
    </x:row>
    <x:row r="153" ht="15" hidden="0" customHeight="1">
      <x:c r="A153" s="33" t="str"/>
      <x:c r="B153" s="33" t="str"/>
      <x:c r="C153" s="33" t="str"/>
      <x:c r="D153" s="33" t="str"/>
      <x:c r="E153" s="33" t="str"/>
      <x:c r="F153" s="33" t="str"/>
      <x:c r="G153" s="33" t="str"/>
      <x:c r="H153" s="33" t="str"/>
      <x:c r="I153" s="33" t="str"/>
      <x:c r="J153" s="33" t="str"/>
      <x:c r="K153" s="33" t="str"/>
      <x:c r="L153" s="33" t="str"/>
      <x:c r="M153" s="34" t="str"/>
      <x:c r="N153" s="33" t="str"/>
      <x:c r="O153" s="33" t="str"/>
      <x:c r="P153" s="33" t="str"/>
      <x:c r="Q153" s="33" t="str"/>
      <x:c r="R153" s="34" t="str"/>
      <x:c r="S153" s="33" t="str"/>
    </x:row>
    <x:row r="154" ht="15" hidden="0" customHeight="1">
      <x:c r="A154" s="33" t="str"/>
      <x:c r="B154" s="33" t="str"/>
      <x:c r="C154" s="33" t="str"/>
      <x:c r="D154" s="33" t="str"/>
      <x:c r="E154" s="33" t="str"/>
      <x:c r="F154" s="33" t="str"/>
      <x:c r="G154" s="33" t="str"/>
      <x:c r="H154" s="33" t="str"/>
      <x:c r="I154" s="33" t="str"/>
      <x:c r="J154" s="33" t="str"/>
      <x:c r="K154" s="33" t="str"/>
      <x:c r="L154" s="33" t="str"/>
      <x:c r="M154" s="34" t="str"/>
      <x:c r="N154" s="33" t="str"/>
      <x:c r="O154" s="33" t="str"/>
      <x:c r="P154" s="33" t="str"/>
      <x:c r="Q154" s="33" t="str"/>
      <x:c r="R154" s="34" t="str"/>
      <x:c r="S154" s="33" t="str"/>
    </x:row>
    <x:row r="155" ht="15" hidden="0" customHeight="1">
      <x:c r="A155" s="33" t="str"/>
      <x:c r="B155" s="33" t="str"/>
      <x:c r="C155" s="33" t="str"/>
      <x:c r="D155" s="33" t="str"/>
      <x:c r="E155" s="33" t="str"/>
      <x:c r="F155" s="33" t="str"/>
      <x:c r="G155" s="33" t="str"/>
      <x:c r="H155" s="33" t="str"/>
      <x:c r="I155" s="33" t="str"/>
      <x:c r="J155" s="33" t="str"/>
      <x:c r="K155" s="33" t="str"/>
      <x:c r="L155" s="33" t="str"/>
      <x:c r="M155" s="34" t="str"/>
      <x:c r="N155" s="33" t="str"/>
      <x:c r="O155" s="33" t="str"/>
      <x:c r="P155" s="33" t="str"/>
      <x:c r="Q155" s="33" t="str"/>
      <x:c r="R155" s="34" t="str"/>
      <x:c r="S155" s="33" t="str"/>
    </x:row>
    <x:row r="156" ht="15" hidden="0" customHeight="1">
      <x:c r="A156" s="33" t="str"/>
      <x:c r="B156" s="33" t="str"/>
      <x:c r="C156" s="33" t="str"/>
      <x:c r="D156" s="33" t="str"/>
      <x:c r="E156" s="33" t="str"/>
      <x:c r="F156" s="33" t="str"/>
      <x:c r="G156" s="33" t="str"/>
      <x:c r="H156" s="33" t="str"/>
      <x:c r="I156" s="33" t="str"/>
      <x:c r="J156" s="33" t="str"/>
      <x:c r="K156" s="33" t="str"/>
      <x:c r="L156" s="33" t="str"/>
      <x:c r="M156" s="34" t="str"/>
      <x:c r="N156" s="33" t="str"/>
      <x:c r="O156" s="33" t="str"/>
      <x:c r="P156" s="33" t="str"/>
      <x:c r="Q156" s="33" t="str"/>
      <x:c r="R156" s="34" t="str"/>
      <x:c r="S156" s="33" t="str"/>
    </x:row>
    <x:row r="157" ht="15" hidden="0" customHeight="1">
      <x:c r="A157" s="33" t="str"/>
      <x:c r="B157" s="33" t="str"/>
      <x:c r="C157" s="33" t="str"/>
      <x:c r="D157" s="33" t="str"/>
      <x:c r="E157" s="33" t="str"/>
      <x:c r="F157" s="33" t="str"/>
      <x:c r="G157" s="33" t="str"/>
      <x:c r="H157" s="33" t="str"/>
      <x:c r="I157" s="33" t="str"/>
      <x:c r="J157" s="33" t="str"/>
      <x:c r="K157" s="33" t="str"/>
      <x:c r="L157" s="33" t="str"/>
      <x:c r="M157" s="34" t="str"/>
      <x:c r="N157" s="33" t="str"/>
      <x:c r="O157" s="33" t="str"/>
      <x:c r="P157" s="33" t="str"/>
      <x:c r="Q157" s="33" t="str"/>
      <x:c r="R157" s="34" t="str"/>
      <x:c r="S157" s="33" t="str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</x:row>
  </x:sheetData>
  <x:conditionalFormatting sqref="D7:D157">
    <x:cfRule type="containsText" dxfId="7" priority="1" operator="containsText" text="Critical NC"/>
    <x:cfRule type="containsText" dxfId="8" priority="2" operator="containsText" text="Major NC"/>
    <x:cfRule type="containsText" dxfId="9" priority="3" operator="containsText" text="Minor NC"/>
    <x:cfRule type="containsText" dxfId="10" priority="4" operator="containsText" text="Observation"/>
    <x:cfRule type="containsText" dxfId="11" priority="5" operator="containsText" text="Not Verified"/>
  </x:conditionalFormatting>
  <x:conditionalFormatting sqref="N7:N157">
    <x:cfRule type="containsText" dxfId="12" priority="6" operator="containsText" text="Closed"/>
    <x:cfRule type="containsText" dxfId="13" priority="7" operator="containsText" text="Open"/>
  </x:conditionalFormatting>
  <x:dataValidations count="3">
    <x:dataValidation type="list" sqref="D7:D157">
      <x:formula1>'Lists &amp; Definitions'!$A$6:$A$11</x:formula1>
    </x:dataValidation>
    <x:dataValidation type="list" sqref="N7:N157">
      <x:formula1>'Lists &amp; Definitions'!$J$6:$J$12</x:formula1>
    </x:dataValidation>
    <x:dataValidation type="list" sqref="S7:S157">
      <x:formula1>'Lists &amp; Definitions'!$M$6:$M$10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4641c37aa784ebf"/>
  </x:tableParts>
</x:worksheet>
</file>

<file path=xl/worksheets/sheet6.xml><?xml version="1.0" encoding="utf-8"?>
<x:worksheet xmlns:x="http://schemas.openxmlformats.org/spreadsheetml/2006/main">
  <x:sheetPr>
    <x:tabColor rgb="FF8A8F9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9" hidden="0" customWidth="1"/>
    <x:col min="3" max="3" width="44" hidden="0" customWidth="1"/>
    <x:col min="4" max="4" width="15" hidden="0" customWidth="1"/>
    <x:col min="5" max="5" width="18" hidden="0" customWidth="1"/>
    <x:col min="6" max="6" width="40" hidden="0" customWidth="1"/>
    <x:col min="7" max="7" width="15" hidden="0" customWidth="1"/>
    <x:col min="8" max="8" width="25" hidden="0" customWidth="1"/>
    <x:col min="9" max="9" width="15" hidden="0" customWidth="1"/>
    <x:col min="10" max="10" width="25" hidden="0" customWidth="1"/>
    <x:col min="11" max="11" width="42" hidden="0" customWidth="1"/>
    <x:col min="12" max="12" width="15" hidden="0" customWidth="1"/>
    <x:col min="13" max="13" width="23" hidden="0" customWidth="1"/>
    <x:col min="14" max="14" width="42" hidden="0" customWidth="1"/>
    <x:col min="15" max="15" width="15" hidden="0" customWidth="1"/>
    <x:col min="16" max="16" width="27" hidden="0" customWidth="1"/>
    <x:col min="17" max="17" width="15" hidden="0" customWidth="1"/>
    <x:col min="18" max="18" width="2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>
      <x:c r="A2" s="3" t="str">
        <x:v>Lists and Definitions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>
      <x:c r="A3" s="5" t="str">
        <x:v>Working definitions are examples. The project procedure and decision authority govern their final use.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15" hidden="0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15" hidden="0" customHeight="1">
      <x:c r="A5" s="10" t="str">
        <x:v>Result</x:v>
      </x:c>
      <x:c r="B5" s="10" t="str">
        <x:v>Score</x:v>
      </x:c>
      <x:c r="C5" s="10" t="str">
        <x:v>Working meaning</x:v>
      </x:c>
      <x:c r="D5" s="2"/>
      <x:c r="E5" s="10" t="str">
        <x:v>Applicability</x:v>
      </x:c>
      <x:c r="F5" s="10" t="str">
        <x:v>Meaning</x:v>
      </x:c>
      <x:c r="G5" s="2"/>
      <x:c r="H5" s="10" t="str">
        <x:v>Audit Method</x:v>
      </x:c>
      <x:c r="I5" s="2"/>
      <x:c r="J5" s="10" t="str">
        <x:v>Action Status</x:v>
      </x:c>
      <x:c r="K5" s="10" t="str">
        <x:v>Working meaning</x:v>
      </x:c>
      <x:c r="L5" s="2"/>
      <x:c r="M5" s="10" t="str">
        <x:v>Closure Decision</x:v>
      </x:c>
      <x:c r="N5" s="10" t="str">
        <x:v>Working meaning</x:v>
      </x:c>
      <x:c r="O5" s="2"/>
      <x:c r="P5" s="10" t="str">
        <x:v>Audit Type</x:v>
      </x:c>
      <x:c r="Q5" s="2"/>
      <x:c r="R5" s="10" t="str">
        <x:v>Supplier Role</x:v>
      </x:c>
    </x:row>
    <x:row r="6" ht="24" hidden="0" customHeight="1">
      <x:c r="A6" s="13" t="str">
        <x:v>Conforming</x:v>
      </x:c>
      <x:c r="B6" s="13" t="n">
        <x:v>3</x:v>
      </x:c>
      <x:c r="C6" s="13" t="str">
        <x:v>Relevant evidence supports the criterion for the sampled scope</x:v>
      </x:c>
      <x:c r="D6" s="2"/>
      <x:c r="E6" s="13" t="str">
        <x:v>Required</x:v>
      </x:c>
      <x:c r="F6" s="13" t="str">
        <x:v>Project procedure or audit scope identifies this criterion as required</x:v>
      </x:c>
      <x:c r="G6" s="2"/>
      <x:c r="H6" s="13" t="str">
        <x:v>Document</x:v>
      </x:c>
      <x:c r="I6" s="2"/>
      <x:c r="J6" s="13" t="str">
        <x:v>Open</x:v>
      </x:c>
      <x:c r="K6" s="13" t="str">
        <x:v>Action defined but not yet completed</x:v>
      </x:c>
      <x:c r="L6" s="2"/>
      <x:c r="M6" s="13" t="str">
        <x:v>Not Reviewed</x:v>
      </x:c>
      <x:c r="N6" s="13" t="str">
        <x:v>Closure evidence has not been reviewed</x:v>
      </x:c>
      <x:c r="O6" s="2"/>
      <x:c r="P6" s="13" t="str">
        <x:v>Desktop Prequalification</x:v>
      </x:c>
      <x:c r="Q6" s="2"/>
      <x:c r="R6" s="13" t="str">
        <x:v>Manufacturer</x:v>
      </x:c>
    </x:row>
    <x:row r="7" ht="24" hidden="0" customHeight="1">
      <x:c r="A7" s="14" t="str">
        <x:v>Observation</x:v>
      </x:c>
      <x:c r="B7" s="14" t="n">
        <x:v>2</x:v>
      </x:c>
      <x:c r="C7" s="14" t="str">
        <x:v>No confirmed nonconformity, but a weakness or emerging risk warrants attention</x:v>
      </x:c>
      <x:c r="D7" s="2"/>
      <x:c r="E7" s="14" t="str">
        <x:v>If Applicable</x:v>
      </x:c>
      <x:c r="F7" s="14" t="str">
        <x:v>Review applicability for the product, process, facility and decision</x:v>
      </x:c>
      <x:c r="G7" s="2"/>
      <x:c r="H7" s="14" t="str">
        <x:v>Interview</x:v>
      </x:c>
      <x:c r="I7" s="2"/>
      <x:c r="J7" s="14" t="str">
        <x:v>Containment in Progress</x:v>
      </x:c>
      <x:c r="K7" s="14" t="str">
        <x:v>Immediate risk-control activity is in progress</x:v>
      </x:c>
      <x:c r="L7" s="2"/>
      <x:c r="M7" s="14" t="str">
        <x:v>Remain Open</x:v>
      </x:c>
      <x:c r="N7" s="14" t="str">
        <x:v>Evidence does not yet support closure</x:v>
      </x:c>
      <x:c r="O7" s="2"/>
      <x:c r="P7" s="14" t="str">
        <x:v>Remote Video Audit</x:v>
      </x:c>
      <x:c r="Q7" s="2"/>
      <x:c r="R7" s="14" t="str">
        <x:v>Trading Company</x:v>
      </x:c>
    </x:row>
    <x:row r="8" ht="24" hidden="0" customHeight="1">
      <x:c r="A8" s="14" t="str">
        <x:v>Minor NC</x:v>
      </x:c>
      <x:c r="B8" s="14" t="n">
        <x:v>1</x:v>
      </x:c>
      <x:c r="C8" s="14" t="str">
        <x:v>Localized failure that requires correction and verification</x:v>
      </x:c>
      <x:c r="D8" s="2"/>
      <x:c r="E8" s="14" t="str">
        <x:v>N/A</x:v>
      </x:c>
      <x:c r="F8" s="14" t="str">
        <x:v>Criterion does not apply; record the reason when it is not self-evident</x:v>
      </x:c>
      <x:c r="G8" s="2"/>
      <x:c r="H8" s="14" t="str">
        <x:v>Observation</x:v>
      </x:c>
      <x:c r="I8" s="2"/>
      <x:c r="J8" s="14" t="str">
        <x:v>Awaiting Supplier Action</x:v>
      </x:c>
      <x:c r="K8" s="14" t="str">
        <x:v>Supplier response or implementation remains due</x:v>
      </x:c>
      <x:c r="L8" s="2"/>
      <x:c r="M8" s="14" t="str">
        <x:v>Verified and Closed</x:v>
      </x:c>
      <x:c r="N8" s="14" t="str">
        <x:v>Implementation and effectiveness were verified for the stated scope</x:v>
      </x:c>
      <x:c r="O8" s="2"/>
      <x:c r="P8" s="14" t="str">
        <x:v>On-Site Initial Audit</x:v>
      </x:c>
      <x:c r="Q8" s="2"/>
      <x:c r="R8" s="14" t="str">
        <x:v>Integrated Supplier</x:v>
      </x:c>
    </x:row>
    <x:row r="9" ht="24" hidden="0" customHeight="1">
      <x:c r="A9" s="14" t="str">
        <x:v>Major NC</x:v>
      </x:c>
      <x:c r="B9" s="14" t="n">
        <x:v>0</x:v>
      </x:c>
      <x:c r="C9" s="14" t="str">
        <x:v>Significant or systemic failure that can undermine conformity, traceability, capability or delivery</x:v>
      </x:c>
      <x:c r="D9" s="2"/>
      <x:c r="E9" s="2"/>
      <x:c r="F9" s="2"/>
      <x:c r="G9" s="2"/>
      <x:c r="H9" s="14" t="str">
        <x:v>Trace Test</x:v>
      </x:c>
      <x:c r="I9" s="2"/>
      <x:c r="J9" s="14" t="str">
        <x:v>Awaiting Verification</x:v>
      </x:c>
      <x:c r="K9" s="14" t="str">
        <x:v>Implementation evidence is available but closure verification remains open</x:v>
      </x:c>
      <x:c r="L9" s="2"/>
      <x:c r="M9" s="14" t="str">
        <x:v>Escalated</x:v>
      </x:c>
      <x:c r="N9" s="14" t="str">
        <x:v>The finding requires a separate project or management decision</x:v>
      </x:c>
      <x:c r="O9" s="2"/>
      <x:c r="P9" s="14" t="str">
        <x:v>Focused Follow-Up</x:v>
      </x:c>
      <x:c r="Q9" s="2"/>
      <x:c r="R9" s="14" t="str">
        <x:v>Manufacturer and Trader</x:v>
      </x:c>
    </x:row>
    <x:row r="10" ht="24" hidden="0" customHeight="1">
      <x:c r="A10" s="14" t="str">
        <x:v>Critical NC</x:v>
      </x:c>
      <x:c r="B10" s="14" t="n">
        <x:v>0</x:v>
      </x:c>
      <x:c r="C10" s="14" t="str">
        <x:v>Potentially unacceptable legal, safety, falsification or severe product risk under project criteria</x:v>
      </x:c>
      <x:c r="D10" s="2"/>
      <x:c r="E10" s="2"/>
      <x:c r="F10" s="2"/>
      <x:c r="G10" s="2"/>
      <x:c r="H10" s="14" t="str">
        <x:v>Record Sample</x:v>
      </x:c>
      <x:c r="I10" s="2"/>
      <x:c r="J10" s="14" t="str">
        <x:v>On Hold</x:v>
      </x:c>
      <x:c r="K10" s="14" t="str">
        <x:v>Progress is paused under an authorized decision</x:v>
      </x:c>
      <x:c r="L10" s="2"/>
      <x:c r="M10" s="14" t="str">
        <x:v>Superseded</x:v>
      </x:c>
      <x:c r="N10" s="14" t="str">
        <x:v>A newer controlled record governs</x:v>
      </x:c>
      <x:c r="O10" s="2"/>
      <x:c r="P10" s="14" t="str">
        <x:v>Surveillance Audit</x:v>
      </x:c>
      <x:c r="Q10" s="2"/>
      <x:c r="R10" s="14" t="str">
        <x:v>Service Provider</x:v>
      </x:c>
    </x:row>
    <x:row r="11" ht="24" hidden="0" customHeight="1">
      <x:c r="A11" s="14" t="str">
        <x:v>Not Verified</x:v>
      </x:c>
      <x:c r="B11" s="14" t="n">
        <x:v>0</x:v>
      </x:c>
      <x:c r="C11" s="14" t="str">
        <x:v>Relevant criterion for which adequate evidence was unavailable or access was limited</x:v>
      </x:c>
      <x:c r="D11" s="2"/>
      <x:c r="E11" s="2"/>
      <x:c r="F11" s="2"/>
      <x:c r="G11" s="2"/>
      <x:c r="H11" s="14" t="str">
        <x:v>Document + Interview</x:v>
      </x:c>
      <x:c r="I11" s="2"/>
      <x:c r="J11" s="14" t="str">
        <x:v>Closed</x:v>
      </x:c>
      <x:c r="K11" s="14" t="str">
        <x:v>Authorized verification supports closure</x:v>
      </x:c>
      <x:c r="L11" s="2"/>
      <x:c r="M11" s="2"/>
      <x:c r="N11" s="2"/>
      <x:c r="O11" s="2"/>
      <x:c r="P11" s="14" t="str">
        <x:v>Other</x:v>
      </x:c>
      <x:c r="Q11" s="2"/>
      <x:c r="R11" s="14" t="str">
        <x:v>Other</x:v>
      </x:c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14" t="str">
        <x:v>Document + Observation</x:v>
      </x:c>
      <x:c r="I12" s="2"/>
      <x:c r="J12" s="14" t="str">
        <x:v>Superseded</x:v>
      </x:c>
      <x:c r="K12" s="14" t="str">
        <x:v>Replaced by another controlled finding or action</x:v>
      </x:c>
      <x:c r="L12" s="2"/>
      <x:c r="M12" s="2"/>
      <x:c r="N12" s="2"/>
      <x:c r="O12" s="2"/>
      <x:c r="P12" s="2"/>
      <x:c r="Q12" s="2"/>
      <x:c r="R12" s="2"/>
    </x:row>
    <x:row r="13" ht="15" hidden="0" customHeight="1">
      <x:c r="A13" s="2"/>
      <x:c r="B13" s="2"/>
      <x:c r="C13" s="2"/>
      <x:c r="D13" s="2"/>
      <x:c r="E13" s="2"/>
      <x:c r="F13" s="2"/>
      <x:c r="G13" s="2"/>
      <x:c r="H13" s="14" t="str">
        <x:v>Document + Record Sample</x:v>
      </x:c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14" t="str">
        <x:v>Document + Trace Test</x:v>
      </x:c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14" t="str">
        <x:v>Interview + Document</x:v>
      </x:c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15" hidden="0" customHeight="1">
      <x:c r="A16" s="2"/>
      <x:c r="B16" s="2"/>
      <x:c r="C16" s="2"/>
      <x:c r="D16" s="2"/>
      <x:c r="E16" s="2"/>
      <x:c r="F16" s="2"/>
      <x:c r="G16" s="2"/>
      <x:c r="H16" s="14" t="str">
        <x:v>Interview + Observation</x:v>
      </x:c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15" hidden="0" customHeight="1">
      <x:c r="A17" s="2"/>
      <x:c r="B17" s="2"/>
      <x:c r="C17" s="2"/>
      <x:c r="D17" s="2"/>
      <x:c r="E17" s="2"/>
      <x:c r="F17" s="2"/>
      <x:c r="G17" s="2"/>
      <x:c r="H17" s="14" t="str">
        <x:v>Interview + Record Sample</x:v>
      </x:c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15" hidden="0" customHeight="1">
      <x:c r="A18" s="2"/>
      <x:c r="B18" s="2"/>
      <x:c r="C18" s="2"/>
      <x:c r="D18" s="2"/>
      <x:c r="E18" s="2"/>
      <x:c r="F18" s="2"/>
      <x:c r="G18" s="2"/>
      <x:c r="H18" s="14" t="str">
        <x:v>Observation + Document</x:v>
      </x:c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14" t="str">
        <x:v>Observation + Record Sample</x:v>
      </x:c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15" hidden="0" customHeight="1">
      <x:c r="A20" s="2"/>
      <x:c r="B20" s="2"/>
      <x:c r="C20" s="2"/>
      <x:c r="D20" s="2"/>
      <x:c r="E20" s="2"/>
      <x:c r="F20" s="2"/>
      <x:c r="G20" s="2"/>
      <x:c r="H20" s="14" t="str">
        <x:v>Observation + Trace Test</x:v>
      </x:c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15" hidden="0" customHeight="1">
      <x:c r="A21" s="2"/>
      <x:c r="B21" s="2"/>
      <x:c r="C21" s="2"/>
      <x:c r="D21" s="2"/>
      <x:c r="E21" s="2"/>
      <x:c r="F21" s="2"/>
      <x:c r="G21" s="2"/>
      <x:c r="H21" s="14" t="str">
        <x:v>Record Sample + Interview</x:v>
      </x:c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15" hidden="0" customHeight="1">
      <x:c r="A22" s="2"/>
      <x:c r="B22" s="2"/>
      <x:c r="C22" s="2"/>
      <x:c r="D22" s="2"/>
      <x:c r="E22" s="2"/>
      <x:c r="F22" s="2"/>
      <x:c r="G22" s="2"/>
      <x:c r="H22" s="14" t="str">
        <x:v>Record Sample + Observation</x:v>
      </x:c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14" t="str">
        <x:v>Trace Test + Interview</x:v>
      </x:c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15" hidden="0" customHeight="1">
      <x:c r="A25" s="10" t="str">
        <x:v>Reference</x:v>
      </x:c>
      <x:c r="B25" s="10"/>
      <x:c r="C25" s="10" t="str">
        <x:v>Purpose</x:v>
      </x:c>
      <x:c r="D25" s="10"/>
      <x:c r="E25" s="10"/>
      <x:c r="F25" s="10" t="str">
        <x:v>URL</x:v>
      </x:c>
      <x:c r="G25" s="10"/>
      <x:c r="H25" s="10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15" hidden="0" customHeight="1">
      <x:c r="A26" s="13" t="str">
        <x:v>ISO 19011:2026</x:v>
      </x:c>
      <x:c r="B26" s="13"/>
      <x:c r="C26" s="13" t="str">
        <x:v>Official overview of guidance for auditing management systems; using it does not itself lead to certification</x:v>
      </x:c>
      <x:c r="D26" s="13"/>
      <x:c r="E26" s="13"/>
      <x:c r="F26" s="13" t="str">
        <x:v>https://www.iso.org/standard/19011</x:v>
      </x:c>
      <x:c r="G26" s="13"/>
      <x:c r="H26" s="13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15" hidden="0" customHeight="1">
      <x:c r="A27" s="14" t="str">
        <x:v>ISO 9000 family</x:v>
      </x:c>
      <x:c r="B27" s="14"/>
      <x:c r="C27" s="14" t="str">
        <x:v>Official overview of quality-management-system standards and principles</x:v>
      </x:c>
      <x:c r="D27" s="14"/>
      <x:c r="E27" s="14"/>
      <x:c r="F27" s="14" t="str">
        <x:v>https://www.iso.org/standards/popular/iso-9000-family</x:v>
      </x:c>
      <x:c r="G27" s="14"/>
      <x:c r="H27" s="14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15" hidden="0" customHeight="1">
      <x:c r="A28" s="17" t="str">
        <x:v>Project note</x:v>
      </x:c>
      <x:c r="B28" s="18"/>
      <x:c r="C28" s="18"/>
      <x:c r="D28" s="18"/>
      <x:c r="E28" s="18"/>
      <x:c r="F28" s="18"/>
      <x:c r="G28" s="18"/>
      <x:c r="H28" s="18"/>
      <x:c r="I28" s="18"/>
      <x:c r="J28" s="18"/>
      <x:c r="K28" s="18"/>
      <x:c r="L28" s="18"/>
      <x:c r="M28" s="18"/>
      <x:c r="N28" s="18"/>
      <x:c r="O28" s="18"/>
      <x:c r="P28" s="18"/>
      <x:c r="Q28" s="18"/>
      <x:c r="R28" s="19"/>
    </x:row>
    <x:row r="29">
      <x:c r="A29" s="12" t="str">
        <x:v>This workbook is a practical procurement tool. It does not create certification or replace project-specific legal, engineering, code, environmental, labor, financial or contractual review. Adapt criteria, evidence rights, status terms, decision authority and consequences to the applicable project documents.</x:v>
      </x:c>
      <x:c r="B29" s="12"/>
      <x:c r="C29" s="12"/>
      <x:c r="D29" s="12"/>
      <x:c r="E29" s="12"/>
      <x:c r="F29" s="12"/>
      <x:c r="G29" s="12"/>
      <x:c r="H29" s="12"/>
      <x:c r="I29" s="12"/>
      <x:c r="J29" s="12"/>
      <x:c r="K29" s="12"/>
      <x:c r="L29" s="12"/>
      <x:c r="M29" s="12"/>
      <x:c r="N29" s="12"/>
      <x:c r="O29" s="12"/>
      <x:c r="P29" s="12"/>
      <x:c r="Q29" s="12"/>
      <x:c r="R29" s="12"/>
    </x:row>
    <x:row r="30">
      <x:c r="A30" s="12"/>
      <x:c r="B30" s="12"/>
      <x:c r="C30" s="12"/>
      <x:c r="D30" s="12"/>
      <x:c r="E30" s="12"/>
      <x:c r="F30" s="12"/>
      <x:c r="G30" s="12"/>
      <x:c r="H30" s="12"/>
      <x:c r="I30" s="12"/>
      <x:c r="J30" s="12"/>
      <x:c r="K30" s="12"/>
      <x:c r="L30" s="12"/>
      <x:c r="M30" s="12"/>
      <x:c r="N30" s="12"/>
      <x:c r="O30" s="12"/>
      <x:c r="P30" s="12"/>
      <x:c r="Q30" s="12"/>
      <x:c r="R30" s="12"/>
    </x:row>
    <x:row r="31">
      <x:c r="A31" s="12"/>
      <x:c r="B31" s="12"/>
      <x:c r="C31" s="12"/>
      <x:c r="D31" s="12"/>
      <x:c r="E31" s="12"/>
      <x:c r="F31" s="12"/>
      <x:c r="G31" s="12"/>
      <x:c r="H31" s="12"/>
      <x:c r="I31" s="12"/>
      <x:c r="J31" s="12"/>
      <x:c r="K31" s="12"/>
      <x:c r="L31" s="12"/>
      <x:c r="M31" s="12"/>
      <x:c r="N31" s="12"/>
      <x:c r="O31" s="12"/>
      <x:c r="P31" s="12"/>
      <x:c r="Q31" s="12"/>
      <x:c r="R31" s="1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</x:sheetData>
  <x:mergeCells>
    <x:mergeCell ref="A25:B25"/>
    <x:mergeCell ref="C25:E25"/>
    <x:mergeCell ref="F25:H25"/>
    <x:mergeCell ref="A26:B26"/>
    <x:mergeCell ref="C26:E26"/>
    <x:mergeCell ref="F26:H26"/>
    <x:mergeCell ref="A27:B27"/>
    <x:mergeCell ref="C27:E27"/>
    <x:mergeCell ref="F27:H27"/>
    <x:mergeCell ref="A28:R28"/>
    <x:mergeCell ref="A29:R31"/>
  </x:mergeCells>
  <x:pageMargins left="0.7" right="0.7" top="0.75" bottom="0.75" header="0.3" footer="0.3"/>
</x:worksheet>
</file>