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7f1f0546c17466f" /></Relationships>
</file>

<file path=xl/workbook.xml><?xml version="1.0" encoding="utf-8"?>
<x:workbook xmlns:x="http://schemas.openxmlformats.org/spreadsheetml/2006/main">
  <x:sheets>
    <x:sheet xmlns:r="http://schemas.openxmlformats.org/officeDocument/2006/relationships" name="Instructions" sheetId="1" r:id="R2734bdddaabd4287"/>
    <x:sheet xmlns:r="http://schemas.openxmlformats.org/officeDocument/2006/relationships" name="Dashboard" sheetId="2" r:id="Rd9c31e0184034458"/>
    <x:sheet xmlns:r="http://schemas.openxmlformats.org/officeDocument/2006/relationships" name="ITP Register" sheetId="3" r:id="R609a401b2e4f4751"/>
    <x:sheet xmlns:r="http://schemas.openxmlformats.org/officeDocument/2006/relationships" name="NCR Log" sheetId="4" r:id="R31965db12458439a"/>
    <x:sheet xmlns:r="http://schemas.openxmlformats.org/officeDocument/2006/relationships" name="Activity Library" sheetId="5" r:id="Rd7ce85738eb04fc6"/>
    <x:sheet xmlns:r="http://schemas.openxmlformats.org/officeDocument/2006/relationships" name="Lists &amp; Definitions" sheetId="6" r:id="Ra3790d14b6bf4d93"/>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0%"/>
  </x:numFmts>
  <x:fonts count="13">
    <x:font>
      <x:sz val="11"/>
      <x:name val="Carlito"/>
    </x:font>
    <x:font>
      <x:sz val="10"/>
      <x:color rgb="FF222222"/>
      <x:name val="Arial"/>
    </x:font>
    <x:font>
      <x:b/>
      <x:sz val="15"/>
      <x:color rgb="FF222222"/>
      <x:name val="Arial"/>
    </x:font>
    <x:font>
      <x:i/>
      <x:sz val="9"/>
      <x:color rgb="FF5D6670"/>
      <x:name val="Arial"/>
    </x:font>
    <x:font>
      <x:b/>
      <x:sz val="10"/>
      <x:color rgb="FFFFFFFF"/>
      <x:name val="Arial"/>
    </x:font>
    <x:font>
      <x:b/>
      <x:sz val="10"/>
      <x:color rgb="FF8A5A00"/>
      <x:name val="Arial"/>
    </x:font>
    <x:font>
      <x:b/>
      <x:sz val="10"/>
      <x:color rgb="FF18324A"/>
      <x:name val="Arial"/>
    </x:font>
    <x:font>
      <x:sz val="9"/>
      <x:color rgb="FF18324A"/>
      <x:name val="Arial"/>
    </x:font>
    <x:font>
      <x:b/>
      <x:sz val="9"/>
      <x:color rgb="FF18324A"/>
      <x:name val="Arial"/>
    </x:font>
    <x:font>
      <x:sz val="9"/>
      <x:color rgb="FF222222"/>
      <x:name val="Arial"/>
    </x:font>
    <x:font>
      <x:b/>
      <x:sz val="9"/>
      <x:color rgb="FFFFFFFF"/>
      <x:name val="Arial"/>
    </x:font>
    <x:font>
      <x:b/>
      <x:sz val="9"/>
      <x:color rgb="FF8A5A00"/>
      <x:name val="Arial"/>
    </x:font>
    <x:font>
      <x:i/>
      <x:sz val="10"/>
      <x:color rgb="FF5D6670"/>
      <x:name val="Arial"/>
    </x:font>
  </x:fonts>
  <x:fills count="9">
    <x:fill>
      <x:patternFill patternType="none"/>
    </x:fill>
    <x:fill>
      <x:patternFill patternType="gray125"/>
    </x:fill>
    <x:fill>
      <x:patternFill patternType="solid">
        <x:fgColor rgb="FF18324A"/>
      </x:patternFill>
    </x:fill>
    <x:fill>
      <x:patternFill patternType="solid">
        <x:fgColor rgb="FFFCECC9"/>
      </x:patternFill>
    </x:fill>
    <x:fill>
      <x:patternFill patternType="solid">
        <x:fgColor rgb="FFEAF2F7"/>
      </x:patternFill>
    </x:fill>
    <x:fill>
      <x:patternFill patternType="solid">
        <x:fgColor rgb="FFFFF4CC"/>
      </x:patternFill>
    </x:fill>
    <x:fill>
      <x:patternFill patternType="solid">
        <x:fgColor rgb="FFF3F5F6"/>
      </x:patternFill>
    </x:fill>
    <x:fill>
      <x:patternFill patternType="solid">
        <x:fgColor rgb="FFE2F0D9"/>
      </x:patternFill>
    </x:fill>
    <x:fill>
      <x:patternFill patternType="solid">
        <x:fgColor rgb="FFFDE9E7"/>
      </x:patternFill>
    </x:fill>
  </x:fills>
  <x:borders count="18">
    <x:border/>
    <x:border>
      <x:bottom style="thin">
        <x:color rgb="FF1D5D86"/>
      </x:bottom>
    </x:border>
    <x:border>
      <x:left style="thin">
        <x:color rgb="FFFFFFFF"/>
      </x:left>
      <x:right style="thin">
        <x:color rgb="FFFFFFFF"/>
      </x:right>
      <x:top style="thin">
        <x:color rgb="FFFFFFFF"/>
      </x:top>
      <x:bottom style="thin">
        <x:color rgb="FFFFFFFF"/>
      </x:bottom>
    </x:border>
    <x:border>
      <x:bottom style="thin">
        <x:color rgb="FFD5DCE1"/>
      </x:bottom>
    </x:border>
    <x:border>
      <x:top style="thin">
        <x:color rgb="FFD5DCE1"/>
      </x:top>
      <x:bottom style="thin">
        <x:color rgb="FFD5DCE1"/>
      </x:bottom>
    </x:border>
    <x:border>
      <x:left style="thin">
        <x:color rgb="FFD5DCE1"/>
      </x:left>
      <x:top style="thin">
        <x:color rgb="FFD5DCE1"/>
      </x:top>
      <x:bottom style="thin">
        <x:color rgb="FFD5DCE1"/>
      </x:bottom>
    </x:border>
    <x:border>
      <x:right style="thin">
        <x:color rgb="FFD5DCE1"/>
      </x:right>
      <x:top style="thin">
        <x:color rgb="FFD5DCE1"/>
      </x:top>
      <x:bottom style="thin">
        <x:color rgb="FFD5DCE1"/>
      </x:bottom>
    </x:border>
    <x:border>
      <x:left style="thin">
        <x:color rgb="FFD5DCE1"/>
      </x:left>
      <x:right style="thin">
        <x:color rgb="FFD5DCE1"/>
      </x:right>
      <x:top style="thin">
        <x:color rgb="FFD5DCE1"/>
      </x:top>
      <x:bottom style="thin">
        <x:color rgb="FFD5DCE1"/>
      </x:bottom>
    </x:border>
    <x:border>
      <x:left style="thin">
        <x:color rgb="FF18324A"/>
      </x:left>
      <x:top style="thin">
        <x:color rgb="FF18324A"/>
      </x:top>
      <x:bottom style="thin">
        <x:color rgb="FF18324A"/>
      </x:bottom>
    </x:border>
    <x:border>
      <x:top style="thin">
        <x:color rgb="FF18324A"/>
      </x:top>
      <x:bottom style="thin">
        <x:color rgb="FF18324A"/>
      </x:bottom>
    </x:border>
    <x:border>
      <x:right style="thin">
        <x:color rgb="FF18324A"/>
      </x:right>
      <x:top style="thin">
        <x:color rgb="FF18324A"/>
      </x:top>
      <x:bottom style="thin">
        <x:color rgb="FF18324A"/>
      </x:bottom>
    </x:border>
    <x:border>
      <x:left style="thin">
        <x:color rgb="FFD5DCE1"/>
      </x:left>
      <x:top style="thin">
        <x:color rgb="FFD5DCE1"/>
      </x:top>
    </x:border>
    <x:border>
      <x:top style="thin">
        <x:color rgb="FFD5DCE1"/>
      </x:top>
    </x:border>
    <x:border>
      <x:right style="thin">
        <x:color rgb="FFD5DCE1"/>
      </x:right>
      <x:top style="thin">
        <x:color rgb="FFD5DCE1"/>
      </x:top>
    </x:border>
    <x:border>
      <x:left style="thin">
        <x:color rgb="FFD5DCE1"/>
      </x:left>
      <x:bottom style="thin">
        <x:color rgb="FFD5DCE1"/>
      </x:bottom>
    </x:border>
    <x:border>
      <x:right style="thin">
        <x:color rgb="FFD5DCE1"/>
      </x:right>
      <x:bottom style="thin">
        <x:color rgb="FFD5DCE1"/>
      </x:bottom>
    </x:border>
    <x:border>
      <x:left style="thin">
        <x:color rgb="FFD5DCE1"/>
      </x:left>
    </x:border>
    <x:border>
      <x:right style="thin">
        <x:color rgb="FFD5DCE1"/>
      </x:right>
    </x:border>
  </x:borders>
  <x:cellStyleXfs count="1">
    <x:xf numFmtId="0" fontId="0" fillId="0" borderId="0"/>
  </x:cellStyleXfs>
  <x:cellXfs count="14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horizontal="center" vertical="center"/>
    </x:xf>
    <x:xf numFmtId="0" fontId="4" fillId="2" borderId="0" xfId="0" applyNumberFormat="1" applyFont="1" applyFill="1" applyBorder="1" applyAlignment="1">
      <x:alignment horizontal="center" vertical="center" wrapText="1"/>
    </x:xf>
    <x:xf numFmtId="0" fontId="4" fillId="2" borderId="2" xfId="0" applyNumberFormat="1" applyFont="1" applyFill="1" applyBorder="1" applyAlignment="1">
      <x:alignment horizontal="center" vertical="center" wrapText="1"/>
    </x:xf>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0" borderId="3" xfId="0" applyNumberFormat="1" applyFont="1" applyFill="1" applyBorder="1" applyAlignment="1">
      <x:alignment vertical="top" wrapText="1"/>
    </x:xf>
    <x:xf numFmtId="0" fontId="1" fillId="0" borderId="4" xfId="0" applyNumberFormat="1" applyFont="1" applyFill="1" applyBorder="1" applyAlignment="1">
      <x:alignment vertical="top"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6" fillId="4" borderId="5" xfId="0" applyNumberFormat="1" applyFont="1" applyFill="1" applyBorder="1" applyAlignment="1">
      <x:alignment vertical="center"/>
    </x:xf>
    <x:xf numFmtId="0" fontId="6" fillId="4" borderId="6" xfId="0" applyNumberFormat="1" applyFont="1" applyFill="1" applyBorder="1" applyAlignment="1">
      <x:alignment vertical="center"/>
    </x:xf>
    <x:xf numFmtId="0" fontId="1" fillId="5" borderId="0" xfId="0" applyNumberFormat="1" applyFont="1" applyFill="1" applyBorder="1" applyAlignment="1">
      <x:alignment vertical="center"/>
    </x:xf>
    <x:xf numFmtId="0" fontId="1" fillId="5" borderId="5" xfId="0" applyNumberFormat="1" applyFont="1" applyFill="1" applyBorder="1" applyAlignment="1">
      <x:alignment vertical="center"/>
    </x:xf>
    <x:xf numFmtId="0" fontId="1" fillId="5" borderId="4" xfId="0" applyNumberFormat="1" applyFont="1" applyFill="1" applyBorder="1" applyAlignment="1">
      <x:alignment vertical="center"/>
    </x:xf>
    <x:xf numFmtId="0" fontId="1" fillId="5" borderId="6" xfId="0" applyNumberFormat="1" applyFont="1" applyFill="1" applyBorder="1" applyAlignment="1">
      <x:alignment vertical="center"/>
    </x:xf>
    <x:xf numFmtId="200" fontId="1" fillId="5" borderId="5" xfId="0" applyNumberFormat="1" applyFont="1" applyFill="1" applyBorder="1" applyAlignment="1">
      <x:alignment vertical="center"/>
    </x:xf>
    <x:xf numFmtId="200" fontId="1" fillId="5" borderId="4" xfId="0" applyNumberFormat="1" applyFont="1" applyFill="1" applyBorder="1" applyAlignment="1">
      <x:alignment vertical="center"/>
    </x:xf>
    <x:xf numFmtId="200" fontId="1" fillId="5" borderId="6"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1" fillId="6" borderId="0" xfId="0" applyNumberFormat="1" applyFont="1" applyFill="1" applyBorder="1" applyAlignment="1">
      <x:alignment vertical="top" wrapText="1"/>
    </x:xf>
    <x:xf numFmtId="201" fontId="1" fillId="6" borderId="0" xfId="0" applyNumberFormat="1" applyFont="1" applyFill="1" applyBorder="1" applyAlignment="1">
      <x:alignment vertical="top" wrapText="1"/>
    </x:xf>
    <x:xf numFmtId="200" fontId="1" fillId="6" borderId="0" xfId="0" applyNumberFormat="1" applyFont="1" applyFill="1" applyBorder="1" applyAlignment="1">
      <x:alignment vertical="top" wrapText="1"/>
    </x:xf>
    <x:xf numFmtId="201" fontId="1" fillId="4"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201" fontId="7" fillId="4" borderId="0" xfId="0" applyNumberFormat="1" applyFont="1" applyFill="1" applyBorder="1" applyAlignment="1">
      <x:alignment vertical="top" wrapText="1"/>
    </x:xf>
    <x:xf numFmtId="0" fontId="7" fillId="4" borderId="0" xfId="0" applyNumberFormat="1" applyFont="1" applyFill="1" applyBorder="1" applyAlignment="1">
      <x:alignment vertical="top" wrapText="1"/>
    </x:xf>
    <x:xf numFmtId="0" fontId="6" fillId="4" borderId="7" xfId="0" applyNumberFormat="1" applyFont="1" applyFill="1" applyBorder="1" applyAlignment="1">
      <x:alignment vertical="center"/>
    </x:xf>
    <x:xf numFmtId="0" fontId="1" fillId="6" borderId="3" xfId="0" applyNumberFormat="1" applyFont="1" applyFill="1" applyBorder="1" applyAlignment="1">
      <x:alignment vertical="top" wrapText="1"/>
    </x:xf>
    <x:xf numFmtId="0" fontId="1" fillId="6" borderId="4" xfId="0" applyNumberFormat="1" applyFont="1" applyFill="1" applyBorder="1" applyAlignment="1">
      <x:alignment vertical="top" wrapText="1"/>
    </x:xf>
    <x:xf numFmtId="200" fontId="1" fillId="0" borderId="1" xfId="0" applyNumberFormat="1" applyFont="1" applyFill="1" applyBorder="1" applyAlignment="1">
      <x:alignment vertical="center"/>
    </x:xf>
    <x:xf numFmtId="0" fontId="8" fillId="0" borderId="1" xfId="0" applyNumberFormat="1" applyFont="1" applyFill="1" applyBorder="1" applyAlignment="1">
      <x:alignment vertical="center"/>
    </x:xf>
    <x:xf numFmtId="0" fontId="9" fillId="0" borderId="1" xfId="0" applyNumberFormat="1" applyFont="1" applyFill="1" applyBorder="1" applyAlignment="1">
      <x:alignment vertical="center"/>
    </x:xf>
    <x:xf numFmtId="200" fontId="9" fillId="0" borderId="1" xfId="0" applyNumberFormat="1" applyFont="1" applyFill="1" applyBorder="1" applyAlignment="1">
      <x:alignment vertical="center"/>
    </x:xf>
    <x:xf numFmtId="0" fontId="10" fillId="2" borderId="0" xfId="0" applyNumberFormat="1" applyFont="1" applyFill="1" applyBorder="1" applyAlignment="1">
      <x:alignment vertical="center"/>
    </x:xf>
    <x:xf numFmtId="0" fontId="10" fillId="2" borderId="8" xfId="0" applyNumberFormat="1" applyFont="1" applyFill="1" applyBorder="1" applyAlignment="1">
      <x:alignment vertical="center"/>
    </x:xf>
    <x:xf numFmtId="0" fontId="10" fillId="2" borderId="9" xfId="0" applyNumberFormat="1" applyFont="1" applyFill="1" applyBorder="1" applyAlignment="1">
      <x:alignment vertical="center"/>
    </x:xf>
    <x:xf numFmtId="0" fontId="10" fillId="2" borderId="10" xfId="0" applyNumberFormat="1" applyFont="1" applyFill="1" applyBorder="1" applyAlignment="1">
      <x:alignment vertical="center"/>
    </x:xf>
    <x:xf numFmtId="0" fontId="10" fillId="2" borderId="8" xfId="0" applyNumberFormat="1" applyFont="1" applyFill="1" applyBorder="1" applyAlignment="1">
      <x:alignment horizontal="center" vertical="center"/>
    </x:xf>
    <x:xf numFmtId="0" fontId="10" fillId="2" borderId="9" xfId="0" applyNumberFormat="1" applyFont="1" applyFill="1" applyBorder="1" applyAlignment="1">
      <x:alignment horizontal="center" vertical="center"/>
    </x:xf>
    <x:xf numFmtId="0" fontId="10" fillId="2" borderId="10" xfId="0" applyNumberFormat="1" applyFont="1" applyFill="1" applyBorder="1" applyAlignment="1">
      <x:alignment horizontal="center" vertical="center"/>
    </x:xf>
    <x:xf numFmtId="0" fontId="2" fillId="4" borderId="0" xfId="0" applyNumberFormat="1" applyFont="1" applyFill="1" applyBorder="1" applyAlignment="1">
      <x:alignment vertical="center"/>
    </x:xf>
    <x:xf numFmtId="0" fontId="2" fillId="4" borderId="11" xfId="0" applyNumberFormat="1" applyFont="1" applyFill="1" applyBorder="1" applyAlignment="1">
      <x:alignment vertical="center"/>
    </x:xf>
    <x:xf numFmtId="0" fontId="2" fillId="4" borderId="12" xfId="0" applyNumberFormat="1" applyFont="1" applyFill="1" applyBorder="1" applyAlignment="1">
      <x:alignment vertical="center"/>
    </x:xf>
    <x:xf numFmtId="0" fontId="2" fillId="4" borderId="13" xfId="0" applyNumberFormat="1" applyFont="1" applyFill="1" applyBorder="1" applyAlignment="1">
      <x:alignment vertical="center"/>
    </x:xf>
    <x:xf numFmtId="0" fontId="2" fillId="4" borderId="14" xfId="0" applyNumberFormat="1" applyFont="1" applyFill="1" applyBorder="1" applyAlignment="1">
      <x:alignment vertical="center"/>
    </x:xf>
    <x:xf numFmtId="0" fontId="2" fillId="4" borderId="3" xfId="0" applyNumberFormat="1" applyFont="1" applyFill="1" applyBorder="1" applyAlignment="1">
      <x:alignment vertical="center"/>
    </x:xf>
    <x:xf numFmtId="0" fontId="2" fillId="4" borderId="15" xfId="0" applyNumberFormat="1" applyFont="1" applyFill="1" applyBorder="1" applyAlignment="1">
      <x:alignment vertical="center"/>
    </x:xf>
    <x:xf numFmtId="0" fontId="2" fillId="4" borderId="11" xfId="0" applyNumberFormat="1" applyFont="1" applyFill="1" applyBorder="1" applyAlignment="1">
      <x:alignment horizontal="center" vertical="center"/>
    </x:xf>
    <x:xf numFmtId="0" fontId="2" fillId="4" borderId="12" xfId="0" applyNumberFormat="1" applyFont="1" applyFill="1" applyBorder="1" applyAlignment="1">
      <x:alignment horizontal="center" vertical="center"/>
    </x:xf>
    <x:xf numFmtId="0" fontId="2" fillId="4" borderId="13" xfId="0" applyNumberFormat="1" applyFont="1" applyFill="1" applyBorder="1" applyAlignment="1">
      <x:alignment horizontal="center" vertical="center"/>
    </x:xf>
    <x:xf numFmtId="0" fontId="2" fillId="4" borderId="14" xfId="0" applyNumberFormat="1" applyFont="1" applyFill="1" applyBorder="1" applyAlignment="1">
      <x:alignment horizontal="center" vertical="center"/>
    </x:xf>
    <x:xf numFmtId="0" fontId="2" fillId="4" borderId="3" xfId="0" applyNumberFormat="1" applyFont="1" applyFill="1" applyBorder="1" applyAlignment="1">
      <x:alignment horizontal="center" vertical="center"/>
    </x:xf>
    <x:xf numFmtId="0" fontId="2" fillId="4" borderId="15" xfId="0" applyNumberFormat="1" applyFont="1" applyFill="1" applyBorder="1" applyAlignment="1">
      <x:alignment horizontal="center" vertical="center"/>
    </x:xf>
    <x:xf numFmtId="0" fontId="1" fillId="7" borderId="0" xfId="0" applyNumberFormat="1" applyFont="1" applyFill="1" applyBorder="1" applyAlignment="1">
      <x:alignment vertical="center"/>
    </x:xf>
    <x:xf numFmtId="0" fontId="2" fillId="7" borderId="0" xfId="0" applyNumberFormat="1" applyFont="1" applyFill="1" applyBorder="1" applyAlignment="1">
      <x:alignment vertical="center"/>
    </x:xf>
    <x:xf numFmtId="0" fontId="2" fillId="7" borderId="11" xfId="0" applyNumberFormat="1" applyFont="1" applyFill="1" applyBorder="1" applyAlignment="1">
      <x:alignment vertical="center"/>
    </x:xf>
    <x:xf numFmtId="0" fontId="2" fillId="7" borderId="12" xfId="0" applyNumberFormat="1" applyFont="1" applyFill="1" applyBorder="1" applyAlignment="1">
      <x:alignment vertical="center"/>
    </x:xf>
    <x:xf numFmtId="0" fontId="2" fillId="7" borderId="13" xfId="0" applyNumberFormat="1" applyFont="1" applyFill="1" applyBorder="1" applyAlignment="1">
      <x:alignment vertical="center"/>
    </x:xf>
    <x:xf numFmtId="0" fontId="2" fillId="7" borderId="14" xfId="0" applyNumberFormat="1" applyFont="1" applyFill="1" applyBorder="1" applyAlignment="1">
      <x:alignment vertical="center"/>
    </x:xf>
    <x:xf numFmtId="0" fontId="2" fillId="7" borderId="3" xfId="0" applyNumberFormat="1" applyFont="1" applyFill="1" applyBorder="1" applyAlignment="1">
      <x:alignment vertical="center"/>
    </x:xf>
    <x:xf numFmtId="0" fontId="2" fillId="7" borderId="15" xfId="0" applyNumberFormat="1" applyFont="1" applyFill="1" applyBorder="1" applyAlignment="1">
      <x:alignment vertical="center"/>
    </x:xf>
    <x:xf numFmtId="0" fontId="2" fillId="7" borderId="11" xfId="0" applyNumberFormat="1" applyFont="1" applyFill="1" applyBorder="1" applyAlignment="1">
      <x:alignment horizontal="center" vertical="center"/>
    </x:xf>
    <x:xf numFmtId="0" fontId="2" fillId="7" borderId="12" xfId="0" applyNumberFormat="1" applyFont="1" applyFill="1" applyBorder="1" applyAlignment="1">
      <x:alignment horizontal="center" vertical="center"/>
    </x:xf>
    <x:xf numFmtId="0" fontId="2" fillId="7" borderId="13" xfId="0" applyNumberFormat="1" applyFont="1" applyFill="1" applyBorder="1" applyAlignment="1">
      <x:alignment horizontal="center" vertical="center"/>
    </x:xf>
    <x:xf numFmtId="0" fontId="2" fillId="7" borderId="14" xfId="0" applyNumberFormat="1" applyFont="1" applyFill="1" applyBorder="1" applyAlignment="1">
      <x:alignment horizontal="center" vertical="center"/>
    </x:xf>
    <x:xf numFmtId="0" fontId="2" fillId="7" borderId="3" xfId="0" applyNumberFormat="1" applyFont="1" applyFill="1" applyBorder="1" applyAlignment="1">
      <x:alignment horizontal="center" vertical="center"/>
    </x:xf>
    <x:xf numFmtId="0" fontId="2" fillId="7" borderId="15" xfId="0" applyNumberFormat="1" applyFont="1" applyFill="1" applyBorder="1" applyAlignment="1">
      <x:alignment horizontal="center" vertical="center"/>
    </x:xf>
    <x:xf numFmtId="0" fontId="1" fillId="8" borderId="0" xfId="0" applyNumberFormat="1" applyFont="1" applyFill="1" applyBorder="1" applyAlignment="1">
      <x:alignment vertical="center"/>
    </x:xf>
    <x:xf numFmtId="0" fontId="2" fillId="8" borderId="0" xfId="0" applyNumberFormat="1" applyFont="1" applyFill="1" applyBorder="1" applyAlignment="1">
      <x:alignment vertical="center"/>
    </x:xf>
    <x:xf numFmtId="0" fontId="2" fillId="8" borderId="11" xfId="0" applyNumberFormat="1" applyFont="1" applyFill="1" applyBorder="1" applyAlignment="1">
      <x:alignment vertical="center"/>
    </x:xf>
    <x:xf numFmtId="0" fontId="2" fillId="8" borderId="12" xfId="0" applyNumberFormat="1" applyFont="1" applyFill="1" applyBorder="1" applyAlignment="1">
      <x:alignment vertical="center"/>
    </x:xf>
    <x:xf numFmtId="0" fontId="2" fillId="8" borderId="13" xfId="0" applyNumberFormat="1" applyFont="1" applyFill="1" applyBorder="1" applyAlignment="1">
      <x:alignment vertical="center"/>
    </x:xf>
    <x:xf numFmtId="0" fontId="2" fillId="8" borderId="14" xfId="0" applyNumberFormat="1" applyFont="1" applyFill="1" applyBorder="1" applyAlignment="1">
      <x:alignment vertical="center"/>
    </x:xf>
    <x:xf numFmtId="0" fontId="2" fillId="8" borderId="3" xfId="0" applyNumberFormat="1" applyFont="1" applyFill="1" applyBorder="1" applyAlignment="1">
      <x:alignment vertical="center"/>
    </x:xf>
    <x:xf numFmtId="0" fontId="2" fillId="8" borderId="15" xfId="0" applyNumberFormat="1" applyFont="1" applyFill="1" applyBorder="1" applyAlignment="1">
      <x:alignment vertical="center"/>
    </x:xf>
    <x:xf numFmtId="0" fontId="2" fillId="8" borderId="11" xfId="0" applyNumberFormat="1" applyFont="1" applyFill="1" applyBorder="1" applyAlignment="1">
      <x:alignment horizontal="center" vertical="center"/>
    </x:xf>
    <x:xf numFmtId="0" fontId="2" fillId="8" borderId="12" xfId="0" applyNumberFormat="1" applyFont="1" applyFill="1" applyBorder="1" applyAlignment="1">
      <x:alignment horizontal="center" vertical="center"/>
    </x:xf>
    <x:xf numFmtId="0" fontId="2" fillId="8" borderId="13" xfId="0" applyNumberFormat="1" applyFont="1" applyFill="1" applyBorder="1" applyAlignment="1">
      <x:alignment horizontal="center" vertical="center"/>
    </x:xf>
    <x:xf numFmtId="0" fontId="2" fillId="8" borderId="14" xfId="0" applyNumberFormat="1" applyFont="1" applyFill="1" applyBorder="1" applyAlignment="1">
      <x:alignment horizontal="center" vertical="center"/>
    </x:xf>
    <x:xf numFmtId="0" fontId="2" fillId="8" borderId="3" xfId="0" applyNumberFormat="1" applyFont="1" applyFill="1" applyBorder="1" applyAlignment="1">
      <x:alignment horizontal="center" vertical="center"/>
    </x:xf>
    <x:xf numFmtId="0" fontId="2" fillId="8" borderId="15" xfId="0" applyNumberFormat="1" applyFont="1" applyFill="1" applyBorder="1" applyAlignment="1">
      <x:alignment horizontal="center" vertical="center"/>
    </x:xf>
    <x:xf numFmtId="0" fontId="2" fillId="3" borderId="0" xfId="0" applyNumberFormat="1" applyFont="1" applyFill="1" applyBorder="1" applyAlignment="1">
      <x:alignment vertical="center"/>
    </x:xf>
    <x:xf numFmtId="0" fontId="2" fillId="3" borderId="11" xfId="0" applyNumberFormat="1" applyFont="1" applyFill="1" applyBorder="1" applyAlignment="1">
      <x:alignment vertical="center"/>
    </x:xf>
    <x:xf numFmtId="0" fontId="2" fillId="3" borderId="12" xfId="0" applyNumberFormat="1" applyFont="1" applyFill="1" applyBorder="1" applyAlignment="1">
      <x:alignment vertical="center"/>
    </x:xf>
    <x:xf numFmtId="0" fontId="2" fillId="3" borderId="13" xfId="0" applyNumberFormat="1" applyFont="1" applyFill="1" applyBorder="1" applyAlignment="1">
      <x:alignment vertical="center"/>
    </x:xf>
    <x:xf numFmtId="0" fontId="2" fillId="3" borderId="14" xfId="0" applyNumberFormat="1" applyFont="1" applyFill="1" applyBorder="1" applyAlignment="1">
      <x:alignment vertical="center"/>
    </x:xf>
    <x:xf numFmtId="0" fontId="2" fillId="3" borderId="3" xfId="0" applyNumberFormat="1" applyFont="1" applyFill="1" applyBorder="1" applyAlignment="1">
      <x:alignment vertical="center"/>
    </x:xf>
    <x:xf numFmtId="0" fontId="2" fillId="3" borderId="15" xfId="0" applyNumberFormat="1" applyFont="1" applyFill="1" applyBorder="1" applyAlignment="1">
      <x:alignment vertical="center"/>
    </x:xf>
    <x:xf numFmtId="0" fontId="2" fillId="3" borderId="11" xfId="0" applyNumberFormat="1" applyFont="1" applyFill="1" applyBorder="1" applyAlignment="1">
      <x:alignment horizontal="center" vertical="center"/>
    </x:xf>
    <x:xf numFmtId="0" fontId="2" fillId="3" borderId="12" xfId="0" applyNumberFormat="1" applyFont="1" applyFill="1" applyBorder="1" applyAlignment="1">
      <x:alignment horizontal="center" vertical="center"/>
    </x:xf>
    <x:xf numFmtId="0" fontId="2" fillId="3" borderId="13" xfId="0" applyNumberFormat="1" applyFont="1" applyFill="1" applyBorder="1" applyAlignment="1">
      <x:alignment horizontal="center" vertical="center"/>
    </x:xf>
    <x:xf numFmtId="0" fontId="2" fillId="3" borderId="14" xfId="0" applyNumberFormat="1" applyFont="1" applyFill="1" applyBorder="1" applyAlignment="1">
      <x:alignment horizontal="center" vertical="center"/>
    </x:xf>
    <x:xf numFmtId="0" fontId="2" fillId="3" borderId="3" xfId="0" applyNumberFormat="1" applyFont="1" applyFill="1" applyBorder="1" applyAlignment="1">
      <x:alignment horizontal="center" vertical="center"/>
    </x:xf>
    <x:xf numFmtId="0" fontId="2" fillId="3" borderId="15" xfId="0" applyNumberFormat="1" applyFont="1" applyFill="1" applyBorder="1" applyAlignment="1">
      <x:alignment horizontal="center" vertical="center"/>
    </x:xf>
    <x:xf numFmtId="202" fontId="1" fillId="0" borderId="0" xfId="0" applyNumberFormat="1" applyFont="1" applyFill="1" applyBorder="1" applyAlignment="1">
      <x:alignment vertical="center"/>
    </x:xf>
    <x:xf numFmtId="202" fontId="1" fillId="0" borderId="0" xfId="0" applyNumberFormat="1" applyFont="1" applyFill="1" applyBorder="1" applyAlignment="1">
      <x:alignment vertical="top"/>
    </x:xf>
    <x:xf numFmtId="202" fontId="1" fillId="0" borderId="0" xfId="0" applyNumberFormat="1" applyFont="1" applyFill="1" applyBorder="1" applyAlignment="1">
      <x:alignment vertical="top" wrapText="1"/>
    </x:xf>
    <x:xf numFmtId="202" fontId="1" fillId="0" borderId="3" xfId="0" applyNumberFormat="1" applyFont="1" applyFill="1" applyBorder="1" applyAlignment="1">
      <x:alignment vertical="top" wrapText="1"/>
    </x:xf>
    <x:xf numFmtId="202" fontId="1" fillId="0" borderId="4" xfId="0" applyNumberFormat="1" applyFont="1" applyFill="1" applyBorder="1" applyAlignment="1">
      <x:alignment vertical="top" wrapText="1"/>
    </x:xf>
    <x:xf numFmtId="0" fontId="6" fillId="4" borderId="4" xfId="0" applyNumberFormat="1" applyFont="1" applyFill="1" applyBorder="1" applyAlignment="1">
      <x:alignment vertical="center"/>
    </x:xf>
    <x:xf numFmtId="0" fontId="11" fillId="3" borderId="0" xfId="0" applyNumberFormat="1" applyFont="1" applyFill="1" applyBorder="1" applyAlignment="1">
      <x:alignment vertical="center" wrapText="1"/>
    </x:xf>
    <x:xf numFmtId="0" fontId="12" fillId="0" borderId="1" xfId="0" applyNumberFormat="1" applyFont="1" applyFill="1" applyBorder="1" applyAlignment="1">
      <x:alignment vertical="center"/>
    </x:xf>
    <x:xf numFmtId="0" fontId="6" fillId="0" borderId="3" xfId="0" applyNumberFormat="1" applyFont="1" applyFill="1" applyBorder="1" applyAlignment="1">
      <x:alignment vertical="top" wrapText="1"/>
    </x:xf>
    <x:xf numFmtId="0" fontId="6" fillId="0" borderId="4" xfId="0" applyNumberFormat="1" applyFont="1" applyFill="1" applyBorder="1" applyAlignment="1">
      <x:alignment vertical="top" wrapText="1"/>
    </x:xf>
    <x:xf numFmtId="0" fontId="6" fillId="4" borderId="3" xfId="0" applyNumberFormat="1" applyFont="1" applyFill="1" applyBorder="1" applyAlignment="1">
      <x:alignment vertical="top" wrapText="1"/>
    </x:xf>
    <x:xf numFmtId="0" fontId="6" fillId="4" borderId="4" xfId="0" applyNumberFormat="1" applyFont="1" applyFill="1" applyBorder="1" applyAlignment="1">
      <x:alignment vertical="top" wrapText="1"/>
    </x:xf>
    <x:xf numFmtId="0" fontId="1" fillId="6" borderId="0" xfId="0" applyNumberFormat="1" applyFont="1" applyFill="1" applyBorder="1" applyAlignment="1">
      <x:alignment vertical="center"/>
    </x:xf>
    <x:xf numFmtId="0" fontId="1" fillId="5" borderId="11" xfId="0" applyNumberFormat="1" applyFont="1" applyFill="1" applyBorder="1" applyAlignment="1">
      <x:alignment vertical="center"/>
    </x:xf>
    <x:xf numFmtId="0" fontId="1" fillId="5" borderId="12" xfId="0" applyNumberFormat="1" applyFont="1" applyFill="1" applyBorder="1" applyAlignment="1">
      <x:alignment vertical="center"/>
    </x:xf>
    <x:xf numFmtId="0" fontId="1" fillId="0" borderId="12" xfId="0" applyNumberFormat="1" applyFont="1" applyFill="1" applyBorder="1" applyAlignment="1">
      <x:alignment vertical="center"/>
    </x:xf>
    <x:xf numFmtId="0" fontId="1" fillId="0" borderId="13" xfId="0" applyNumberFormat="1" applyFont="1" applyFill="1" applyBorder="1" applyAlignment="1">
      <x:alignment vertical="center"/>
    </x:xf>
    <x:xf numFmtId="0" fontId="1" fillId="4" borderId="16" xfId="0" applyNumberFormat="1" applyFont="1" applyFill="1" applyBorder="1" applyAlignment="1">
      <x:alignment vertical="center"/>
    </x:xf>
    <x:xf numFmtId="0" fontId="1" fillId="0" borderId="17" xfId="0" applyNumberFormat="1" applyFont="1" applyFill="1" applyBorder="1" applyAlignment="1">
      <x:alignment vertical="center"/>
    </x:xf>
    <x:xf numFmtId="0" fontId="1" fillId="6" borderId="16" xfId="0" applyNumberFormat="1" applyFont="1" applyFill="1" applyBorder="1" applyAlignment="1">
      <x:alignment vertical="center"/>
    </x:xf>
    <x:xf numFmtId="0" fontId="1" fillId="8" borderId="16" xfId="0" applyNumberFormat="1" applyFont="1" applyFill="1" applyBorder="1" applyAlignment="1">
      <x:alignment vertical="center"/>
    </x:xf>
    <x:xf numFmtId="0" fontId="1" fillId="7" borderId="16" xfId="0" applyNumberFormat="1" applyFont="1" applyFill="1" applyBorder="1" applyAlignment="1">
      <x:alignment vertical="center"/>
    </x:xf>
    <x:xf numFmtId="0" fontId="1" fillId="3" borderId="14" xfId="0" applyNumberFormat="1" applyFont="1" applyFill="1" applyBorder="1" applyAlignment="1">
      <x:alignment vertical="center"/>
    </x:xf>
    <x:xf numFmtId="0" fontId="1" fillId="3" borderId="3" xfId="0" applyNumberFormat="1" applyFont="1" applyFill="1" applyBorder="1" applyAlignment="1">
      <x:alignment vertical="center"/>
    </x:xf>
    <x:xf numFmtId="0" fontId="1" fillId="0" borderId="3" xfId="0" applyNumberFormat="1" applyFont="1" applyFill="1" applyBorder="1" applyAlignment="1">
      <x:alignment vertical="center"/>
    </x:xf>
    <x:xf numFmtId="0" fontId="1" fillId="0" borderId="15"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cellXfs>
  <x:cellStyles count="1">
    <x:cellStyle name="Normal" xfId="0"/>
  </x:cellStyles>
  <x:dxfs count="10">
    <x:dxf>
      <x:font>
        <x:b/>
        <x:color rgb="FFB42318"/>
      </x:font>
      <x:fill>
        <x:patternFill patternType="solid">
          <x:bgColor rgb="FFFDE9E7"/>
        </x:patternFill>
      </x:fill>
    </x:dxf>
    <x:dxf>
      <x:font>
        <x:b/>
        <x:color rgb="FF8A5A00"/>
      </x:font>
      <x:fill>
        <x:patternFill patternType="solid">
          <x:bgColor rgb="FFFCECC9"/>
        </x:patternFill>
      </x:fill>
    </x:dxf>
    <x:dxf>
      <x:font>
        <x:b/>
        <x:color rgb="FF35682D"/>
      </x:font>
      <x:fill>
        <x:patternFill patternType="solid">
          <x:bgColor rgb="FFE2F0D9"/>
        </x:patternFill>
      </x:fill>
    </x:dxf>
    <x:dxf>
      <x:font>
        <x:b/>
        <x:color rgb="FF35682D"/>
      </x:font>
      <x:fill>
        <x:patternFill patternType="solid">
          <x:bgColor rgb="FFE2F0D9"/>
        </x:patternFill>
      </x:fill>
    </x:dxf>
    <x:dxf>
      <x:font>
        <x:b/>
        <x:color rgb="FFB42318"/>
      </x:font>
      <x:fill>
        <x:patternFill patternType="solid">
          <x:bgColor rgb="FFFDE9E7"/>
        </x:patternFill>
      </x:fill>
    </x:dxf>
    <x:dxf>
      <x:font>
        <x:b/>
        <x:color rgb="FFB42318"/>
      </x:font>
      <x:fill>
        <x:patternFill patternType="solid">
          <x:bgColor rgb="FFFDE9E7"/>
        </x:patternFill>
      </x:fill>
    </x:dxf>
    <x:dxf>
      <x:font>
        <x:b/>
        <x:color rgb="FF35682D"/>
      </x:font>
      <x:fill>
        <x:patternFill patternType="solid">
          <x:bgColor rgb="FFE2F0D9"/>
        </x:patternFill>
      </x:fill>
    </x:dxf>
    <x:dxf>
      <x:font>
        <x:b/>
        <x:color rgb="FFB42318"/>
      </x:font>
      <x:fill>
        <x:patternFill patternType="solid">
          <x:bgColor rgb="FFFDE9E7"/>
        </x:patternFill>
      </x:fill>
    </x:dxf>
    <x:dxf>
      <x:font>
        <x:b/>
        <x:color rgb="FFB42318"/>
      </x:font>
      <x:fill>
        <x:patternFill patternType="solid">
          <x:bgColor rgb="FFFDE9E7"/>
        </x:patternFill>
      </x:fill>
    </x:dxf>
    <x:dxf>
      <x:font>
        <x:b/>
        <x:color rgb="FFB42318"/>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a7d158af7e14e12" /><Relationship Type="http://schemas.openxmlformats.org/officeDocument/2006/relationships/theme" Target="/xl/theme/theme1.xml" Id="R2540eca2130b4181" /><Relationship Type="http://schemas.openxmlformats.org/officeDocument/2006/relationships/sharedStrings" Target="/xl/sharedStrings.xml" Id="Rbc57ca4c610a466f" /><Relationship Type="http://schemas.openxmlformats.org/officeDocument/2006/relationships/worksheet" Target="/xl/worksheets/sheet1.xml" Id="R2734bdddaabd4287" /><Relationship Type="http://schemas.openxmlformats.org/officeDocument/2006/relationships/worksheet" Target="/xl/worksheets/sheet2.xml" Id="Rd9c31e0184034458" /><Relationship Type="http://schemas.openxmlformats.org/officeDocument/2006/relationships/worksheet" Target="/xl/worksheets/sheet3.xml" Id="R609a401b2e4f4751" /><Relationship Type="http://schemas.openxmlformats.org/officeDocument/2006/relationships/worksheet" Target="/xl/worksheets/sheet4.xml" Id="R31965db12458439a" /><Relationship Type="http://schemas.openxmlformats.org/officeDocument/2006/relationships/worksheet" Target="/xl/worksheets/sheet5.xml" Id="Rd7ce85738eb04fc6" /><Relationship Type="http://schemas.openxmlformats.org/officeDocument/2006/relationships/worksheet" Target="/xl/worksheets/sheet6.xml" Id="Ra3790d14b6bf4d93" /></Relationships>
</file>

<file path=xl/tables/table1.xml><?xml version="1.0" encoding="utf-8"?>
<x:table xmlns:x="http://schemas.openxmlformats.org/spreadsheetml/2006/main" id="1" name="ITPRegisterTable" displayName="ITPRegisterTable" ref="A9:AC209" headerRowCount="1" totalsRowCount="0" totalsRowShown="0">
  <x:autoFilter ref="A9:AC209"/>
  <x:tableColumns count="29">
    <x:tableColumn id="1" name="Record Type"/>
    <x:tableColumn id="2" name="Item No."/>
    <x:tableColumn id="3" name="Stage"/>
    <x:tableColumn id="4" name="Activity"/>
    <x:tableColumn id="5" name="Component / Lot / Location"/>
    <x:tableColumn id="6" name="Governing Reference"/>
    <x:tableColumn id="7" name="Reference Revision"/>
    <x:tableColumn id="8" name="Inspection / Test Method"/>
    <x:tableColumn id="9" name="Acceptance Criteria"/>
    <x:tableColumn id="10" name="Frequency / Sampling"/>
    <x:tableColumn id="11" name="Performed By"/>
    <x:tableColumn id="12" name="Witnessed By"/>
    <x:tableColumn id="13" name="Reviewed By"/>
    <x:tableColumn id="14" name="Released By"/>
    <x:tableColumn id="15" name="Point Type"/>
    <x:tableColumn id="16" name="Notice Hours"/>
    <x:tableColumn id="17" name="Required Evidence"/>
    <x:tableColumn id="18" name="Planned Date"/>
    <x:tableColumn id="19" name="Actual Date"/>
    <x:tableColumn id="20" name="Result"/>
    <x:tableColumn id="21" name="NCR / Action No."/>
    <x:tableColumn id="22" name="Release Status"/>
    <x:tableColumn id="23" name="Release Date"/>
    <x:tableColumn id="24" name="Next Permitted Activity"/>
    <x:tableColumn id="25" name="Evidence Link"/>
    <x:tableColumn id="26" name="Comments"/>
    <x:tableColumn id="27" name="Overall Status"/>
    <x:tableColumn id="28" name="Days Overdue"/>
    <x:tableColumn id="29" name="Required Fields Check"/>
  </x:tableColumns>
  <x:tableStyleInfo name="TableStyleMedium2" showFirstColumn="0" showLastColumn="0" showRowStripes="1" showColumnStripes="0"/>
</x:table>
</file>

<file path=xl/tables/table2.xml><?xml version="1.0" encoding="utf-8"?>
<x:table xmlns:x="http://schemas.openxmlformats.org/spreadsheetml/2006/main" id="2" name="NCRActionTable" displayName="NCRActionTable" ref="A7:W107" headerRowCount="1" totalsRowCount="0" totalsRowShown="0">
  <x:autoFilter ref="A7:W107"/>
  <x:tableColumns count="23">
    <x:tableColumn id="1" name="NCR / Action No."/>
    <x:tableColumn id="2" name="Linked ITP Item"/>
    <x:tableColumn id="3" name="Date Identified"/>
    <x:tableColumn id="4" name="Product / Package"/>
    <x:tableColumn id="5" name="Affected Lot / Location"/>
    <x:tableColumn id="6" name="Requirement Reference"/>
    <x:tableColumn id="7" name="Factual Finding"/>
    <x:tableColumn id="8" name="Containment"/>
    <x:tableColumn id="9" name="Extent Assessment"/>
    <x:tableColumn id="10" name="Disposition"/>
    <x:tableColumn id="11" name="Disposition Authority"/>
    <x:tableColumn id="12" name="Correction / Corrective Action"/>
    <x:tableColumn id="13" name="Action Owner"/>
    <x:tableColumn id="14" name="Due Date"/>
    <x:tableColumn id="15" name="Reinspection / Test Method"/>
    <x:tableColumn id="16" name="Reinspection Date"/>
    <x:tableColumn id="17" name="Retest Result"/>
    <x:tableColumn id="18" name="Closure Evidence"/>
    <x:tableColumn id="19" name="Closure Authority"/>
    <x:tableColumn id="20" name="Closure Date"/>
    <x:tableColumn id="21" name="Status"/>
    <x:tableColumn id="22" name="Days Overdue"/>
    <x:tableColumn id="23" name="Required Fields Check"/>
  </x:tableColumns>
  <x:tableStyleInfo name="TableStyleMedium2" showFirstColumn="0" showLastColumn="0" showRowStripes="1" showColumnStripes="0"/>
</x:table>
</file>

<file path=xl/tables/table3.xml><?xml version="1.0" encoding="utf-8"?>
<x:table xmlns:x="http://schemas.openxmlformats.org/spreadsheetml/2006/main" id="3" name="ActivityLibraryTable" displayName="ActivityLibraryTable" ref="A5:I42" headerRowCount="1" totalsRowCount="0" totalsRowShown="0">
  <x:autoFilter ref="A5:I42"/>
  <x:tableColumns count="9">
    <x:tableColumn id="1" name="Product Category"/>
    <x:tableColumn id="2" name="Stage"/>
    <x:tableColumn id="3" name="Activity Prompt"/>
    <x:tableColumn id="4" name="Method"/>
    <x:tableColumn id="5" name="Acceptance Criterion Prompt"/>
    <x:tableColumn id="6" name="Frequency Prompt"/>
    <x:tableColumn id="7" name="Possible Point"/>
    <x:tableColumn id="8" name="Typical Evidence"/>
    <x:tableColumn id="9" name="Project Editing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88bf0fa500c14479" /></Relationships>
</file>

<file path=xl/worksheets/_rels/sheet4.xml.rels>&#65279;<?xml version="1.0" encoding="utf-8"?><Relationships xmlns="http://schemas.openxmlformats.org/package/2006/relationships"><Relationship Type="http://schemas.openxmlformats.org/officeDocument/2006/relationships/table" Target="/xl/tables/table2.xml" Id="Re77f87dd68134e38" /></Relationships>
</file>

<file path=xl/worksheets/_rels/sheet5.xml.rels>&#65279;<?xml version="1.0" encoding="utf-8"?><Relationships xmlns="http://schemas.openxmlformats.org/package/2006/relationships"><Relationship Type="http://schemas.openxmlformats.org/officeDocument/2006/relationships/table" Target="/xl/tables/table3.xml" Id="R7b6a943e31c64912" /></Relationships>
</file>

<file path=xl/worksheets/sheet1.xml><?xml version="1.0" encoding="utf-8"?>
<x:worksheet xmlns:x="http://schemas.openxmlformats.org/spreadsheetml/2006/main">
  <x:sheetPr>
    <x:tabColor rgb="FF1D5D86"/>
  </x:sheetPr>
  <x:sheetViews>
    <x:sheetView showGridLines="0" workbookViewId="0"/>
  </x:sheetViews>
  <x:sheetFormatPr defaultRowHeight="15"/>
  <x:cols>
    <x:col min="1" max="1" width="16.670000076293945" hidden="0" customWidth="1"/>
    <x:col min="2" max="2" width="34.439998626708984" hidden="0" customWidth="1"/>
    <x:col min="3" max="3" width="33.33000183105469" hidden="0" customWidth="1"/>
    <x:col min="4" max="4" width="2.7799999713897705" hidden="0" customWidth="1"/>
    <x:col min="5" max="5" width="9.4399995803833" hidden="0" customWidth="1"/>
    <x:col min="6" max="6" width="7.78000020980835" hidden="0" customWidth="1"/>
    <x:col min="7" max="7" width="17.780000686645508" hidden="0" customWidth="1"/>
    <x:col min="8" max="8" width="11.109999656677246" hidden="0" customWidth="1"/>
    <x:col min="9" max="9" width="11.109999656677246" hidden="0" customWidth="1"/>
    <x:col min="10" max="10" width="11.109999656677246" hidden="0" customWidth="1"/>
  </x:cols>
  <x:sheetData>
    <x:row r="1">
      <x:c r="A1" s="2"/>
      <x:c r="B1" s="2"/>
      <x:c r="C1" s="2"/>
      <x:c r="D1" s="2"/>
      <x:c r="E1" s="2"/>
      <x:c r="F1" s="2"/>
      <x:c r="G1" s="2"/>
      <x:c r="H1" s="2"/>
      <x:c r="I1" s="2"/>
      <x:c r="J1" s="2"/>
    </x:row>
    <x:row r="2">
      <x:c r="A2" s="3" t="str">
        <x:v>Building Material ITP Template</x:v>
      </x:c>
      <x:c r="B2" s="2"/>
      <x:c r="C2" s="2"/>
      <x:c r="D2" s="2"/>
      <x:c r="E2" s="2"/>
      <x:c r="F2" s="2"/>
      <x:c r="G2" s="2"/>
      <x:c r="H2" s="2"/>
      <x:c r="I2" s="2"/>
      <x:c r="J2" s="2"/>
    </x:row>
    <x:row r="3">
      <x:c r="A3" s="118" t="str">
        <x:v>Editable Excel workbook for inspection planning, evidence, release control and nonconformity follow-up</x:v>
      </x:c>
      <x:c r="B3" s="4"/>
      <x:c r="C3" s="4"/>
      <x:c r="D3" s="4"/>
      <x:c r="E3" s="4"/>
      <x:c r="F3" s="4"/>
      <x:c r="G3" s="4"/>
      <x:c r="H3" s="4"/>
      <x:c r="I3" s="4"/>
      <x:c r="J3" s="4"/>
    </x:row>
    <x:row r="4">
      <x:c r="A4" s="2"/>
      <x:c r="B4" s="2"/>
      <x:c r="C4" s="2"/>
      <x:c r="D4" s="2"/>
      <x:c r="E4" s="2"/>
      <x:c r="F4" s="2"/>
      <x:c r="G4" s="2"/>
      <x:c r="H4" s="2"/>
      <x:c r="I4" s="2"/>
      <x:c r="J4" s="2"/>
    </x:row>
    <x:row r="5">
      <x:c r="A5" s="121" t="str">
        <x:v>Template version</x:v>
      </x:c>
      <x:c r="B5" s="13" t="str">
        <x:v>1.0</x:v>
      </x:c>
      <x:c r="C5" s="2"/>
      <x:c r="D5" s="2"/>
      <x:c r="E5" s="2"/>
      <x:c r="F5" s="2"/>
      <x:c r="G5" s="2"/>
      <x:c r="H5" s="2"/>
      <x:c r="I5" s="2"/>
      <x:c r="J5" s="2"/>
    </x:row>
    <x:row r="6">
      <x:c r="A6" s="122" t="str">
        <x:v>Target application</x:v>
      </x:c>
      <x:c r="B6" s="14" t="str">
        <x:v>Microsoft Excel (.xlsx)</x:v>
      </x:c>
      <x:c r="C6" s="2"/>
      <x:c r="D6" s="2"/>
      <x:c r="E6" s="2"/>
      <x:c r="F6" s="2"/>
      <x:c r="G6" s="2"/>
      <x:c r="H6" s="2"/>
      <x:c r="I6" s="2"/>
      <x:c r="J6" s="2"/>
    </x:row>
    <x:row r="7">
      <x:c r="A7" s="122" t="str">
        <x:v>Main working sheet</x:v>
      </x:c>
      <x:c r="B7" s="14" t="str">
        <x:v>ITP Register</x:v>
      </x:c>
      <x:c r="C7" s="2"/>
      <x:c r="D7" s="2"/>
      <x:c r="E7" s="2"/>
      <x:c r="F7" s="2"/>
      <x:c r="G7" s="2"/>
      <x:c r="H7" s="2"/>
      <x:c r="I7" s="2"/>
      <x:c r="J7" s="2"/>
    </x:row>
    <x:row r="8">
      <x:c r="A8" s="122" t="str">
        <x:v>Exception record</x:v>
      </x:c>
      <x:c r="B8" s="14" t="str">
        <x:v>NCR Log</x:v>
      </x:c>
      <x:c r="C8" s="2"/>
      <x:c r="D8" s="2"/>
      <x:c r="E8" s="2"/>
      <x:c r="F8" s="2"/>
      <x:c r="G8" s="2"/>
      <x:c r="H8" s="2"/>
      <x:c r="I8" s="2"/>
      <x:c r="J8" s="2"/>
    </x:row>
    <x:row r="9">
      <x:c r="A9" s="122" t="str">
        <x:v>Summary</x:v>
      </x:c>
      <x:c r="B9" s="14" t="str">
        <x:v>Dashboard</x:v>
      </x:c>
      <x:c r="C9" s="2"/>
      <x:c r="D9" s="2"/>
      <x:c r="E9" s="2"/>
      <x:c r="F9" s="2"/>
      <x:c r="G9" s="2"/>
      <x:c r="H9" s="2"/>
      <x:c r="I9" s="2"/>
      <x:c r="J9" s="2"/>
    </x:row>
    <x:row r="10">
      <x:c r="A10" s="122" t="str">
        <x:v>Example rows</x:v>
      </x:c>
      <x:c r="B10" s="14" t="str">
        <x:v>Clearly marked Example; delete or replace before project issue</x:v>
      </x:c>
      <x:c r="C10" s="2"/>
      <x:c r="D10" s="2"/>
      <x:c r="E10" s="2"/>
      <x:c r="F10" s="2"/>
      <x:c r="G10" s="2"/>
      <x:c r="H10" s="2"/>
      <x:c r="I10" s="2"/>
      <x:c r="J10" s="2"/>
    </x:row>
    <x:row r="11">
      <x:c r="A11" s="2"/>
      <x:c r="B11" s="2"/>
      <x:c r="C11" s="2"/>
      <x:c r="D11" s="2"/>
      <x:c r="E11" s="2"/>
      <x:c r="F11" s="2"/>
      <x:c r="G11" s="2"/>
      <x:c r="H11" s="2"/>
      <x:c r="I11" s="2"/>
      <x:c r="J11" s="2"/>
    </x:row>
    <x:row r="12">
      <x:c r="A12" s="20" t="str">
        <x:v>Quick Start</x:v>
      </x:c>
      <x:c r="B12" s="116" t="str"/>
      <x:c r="C12" s="116" t="str"/>
      <x:c r="D12" s="116" t="str"/>
      <x:c r="E12" s="116" t="str"/>
      <x:c r="F12" s="116" t="str"/>
      <x:c r="G12" s="116" t="str"/>
      <x:c r="H12" s="116" t="str"/>
      <x:c r="I12" s="116" t="str"/>
      <x:c r="J12" s="21" t="str"/>
    </x:row>
    <x:row r="13" ht="22.5" customHeight="1">
      <x:c r="A13" s="31" t="str">
        <x:v>1. Open ITP Register and complete the yellow project fields.</x:v>
      </x:c>
      <x:c r="B13" s="31" t="str"/>
      <x:c r="C13" s="31" t="str"/>
      <x:c r="D13" s="31" t="str"/>
      <x:c r="E13" s="31" t="str"/>
      <x:c r="F13" s="31" t="str"/>
      <x:c r="G13" s="31" t="str"/>
      <x:c r="H13" s="31" t="str"/>
      <x:c r="I13" s="31" t="str"/>
      <x:c r="J13" s="31" t="str"/>
    </x:row>
    <x:row r="14" ht="22.5" customHeight="1">
      <x:c r="A14" s="31" t="str">
        <x:v>2. Review the six example rows, then replace or delete them before issuing a project ITP.</x:v>
      </x:c>
      <x:c r="B14" s="31" t="str"/>
      <x:c r="C14" s="31" t="str"/>
      <x:c r="D14" s="31" t="str"/>
      <x:c r="E14" s="31" t="str"/>
      <x:c r="F14" s="31" t="str"/>
      <x:c r="G14" s="31" t="str"/>
      <x:c r="H14" s="31" t="str"/>
      <x:c r="I14" s="31" t="str"/>
      <x:c r="J14" s="31" t="str"/>
    </x:row>
    <x:row r="15" ht="22.5" customHeight="1">
      <x:c r="A15" s="31" t="str">
        <x:v>3. Copy useful prompts from Activity Library and replace generic text with exact project requirements.</x:v>
      </x:c>
      <x:c r="B15" s="31" t="str"/>
      <x:c r="C15" s="31" t="str"/>
      <x:c r="D15" s="31" t="str"/>
      <x:c r="E15" s="31" t="str"/>
      <x:c r="F15" s="31" t="str"/>
      <x:c r="G15" s="31" t="str"/>
      <x:c r="H15" s="31" t="str"/>
      <x:c r="I15" s="31" t="str"/>
      <x:c r="J15" s="31" t="str"/>
    </x:row>
    <x:row r="16" ht="22.5" customHeight="1">
      <x:c r="A16" s="31" t="str">
        <x:v>4. Use dropdowns for stage, method, frequency, point type, result, release status and overall status.</x:v>
      </x:c>
      <x:c r="B16" s="31" t="str"/>
      <x:c r="C16" s="31" t="str"/>
      <x:c r="D16" s="31" t="str"/>
      <x:c r="E16" s="31" t="str"/>
      <x:c r="F16" s="31" t="str"/>
      <x:c r="G16" s="31" t="str"/>
      <x:c r="H16" s="31" t="str"/>
      <x:c r="I16" s="31" t="str"/>
      <x:c r="J16" s="31" t="str"/>
    </x:row>
    <x:row r="17" ht="22.5" customHeight="1">
      <x:c r="A17" s="31" t="str">
        <x:v>5. Record each failure in NCR Log and enter the NCR number in the related ITP row.</x:v>
      </x:c>
      <x:c r="B17" s="31" t="str"/>
      <x:c r="C17" s="31" t="str"/>
      <x:c r="D17" s="31" t="str"/>
      <x:c r="E17" s="31" t="str"/>
      <x:c r="F17" s="31" t="str"/>
      <x:c r="G17" s="31" t="str"/>
      <x:c r="H17" s="31" t="str"/>
      <x:c r="I17" s="31" t="str"/>
      <x:c r="J17" s="31" t="str"/>
    </x:row>
    <x:row r="18" ht="22.5" customHeight="1">
      <x:c r="A18" s="31" t="str">
        <x:v>6. Review Dashboard counts, resolve missing fields and confirm the authorized release before the next activity.</x:v>
      </x:c>
      <x:c r="B18" s="31" t="str"/>
      <x:c r="C18" s="31" t="str"/>
      <x:c r="D18" s="31" t="str"/>
      <x:c r="E18" s="31" t="str"/>
      <x:c r="F18" s="31" t="str"/>
      <x:c r="G18" s="31" t="str"/>
      <x:c r="H18" s="31" t="str"/>
      <x:c r="I18" s="31" t="str"/>
      <x:c r="J18" s="31" t="str"/>
    </x:row>
    <x:row r="19">
      <x:c r="A19" s="2"/>
      <x:c r="B19" s="2"/>
      <x:c r="C19" s="2"/>
      <x:c r="D19" s="2"/>
      <x:c r="E19" s="2"/>
      <x:c r="F19" s="2"/>
      <x:c r="G19" s="2"/>
      <x:c r="H19" s="2"/>
      <x:c r="I19" s="2"/>
      <x:c r="J19" s="2"/>
    </x:row>
    <x:row r="20">
      <x:c r="A20" s="20" t="str">
        <x:v>Workbook Structure</x:v>
      </x:c>
      <x:c r="B20" s="116" t="str"/>
      <x:c r="C20" s="116" t="str"/>
      <x:c r="D20" s="116" t="str"/>
      <x:c r="E20" s="116" t="str"/>
      <x:c r="F20" s="116" t="str"/>
      <x:c r="G20" s="116" t="str"/>
      <x:c r="H20" s="116" t="str"/>
      <x:c r="I20" s="116" t="str"/>
      <x:c r="J20" s="21" t="str"/>
    </x:row>
    <x:row r="21" ht="36" customHeight="1">
      <x:c r="A21" s="10" t="str">
        <x:v>Sheet</x:v>
      </x:c>
      <x:c r="B21" s="10" t="str">
        <x:v>Purpose</x:v>
      </x:c>
      <x:c r="C21" s="10" t="str">
        <x:v>Primary user action</x:v>
      </x:c>
      <x:c r="D21" s="2"/>
      <x:c r="E21" s="10" t="str">
        <x:v>Colour</x:v>
      </x:c>
      <x:c r="F21" s="10" t="str"/>
      <x:c r="G21" s="10" t="str">
        <x:v>Meaning</x:v>
      </x:c>
      <x:c r="H21" s="10" t="str"/>
      <x:c r="I21" s="10" t="str"/>
      <x:c r="J21" s="10" t="str"/>
    </x:row>
    <x:row r="22" ht="36" customHeight="1">
      <x:c r="A22" s="13" t="str">
        <x:v>Dashboard</x:v>
      </x:c>
      <x:c r="B22" s="13" t="str">
        <x:v>Summarizes activities, failures, open points and NCRs</x:v>
      </x:c>
      <x:c r="C22" s="13" t="str">
        <x:v>Use counts to find records needing attention</x:v>
      </x:c>
      <x:c r="D22" s="2"/>
      <x:c r="E22" s="124" t="str">
        <x:v>Yellow</x:v>
      </x:c>
      <x:c r="F22" s="125"/>
      <x:c r="G22" s="126" t="str">
        <x:v>Project setup input</x:v>
      </x:c>
      <x:c r="H22" s="126"/>
      <x:c r="I22" s="126"/>
      <x:c r="J22" s="127"/>
    </x:row>
    <x:row r="23" ht="36" customHeight="1">
      <x:c r="A23" s="14" t="str">
        <x:v>ITP Register</x:v>
      </x:c>
      <x:c r="B23" s="14" t="str">
        <x:v>Controls each inspection or test activity</x:v>
      </x:c>
      <x:c r="C23" s="14" t="str">
        <x:v>Enter project rows and retain the final two formula columns</x:v>
      </x:c>
      <x:c r="D23" s="2"/>
      <x:c r="E23" s="128" t="str">
        <x:v>Blue</x:v>
      </x:c>
      <x:c r="F23" s="18"/>
      <x:c r="G23" s="2" t="str">
        <x:v>Formula or linked summary — keep the formula</x:v>
      </x:c>
      <x:c r="H23" s="2"/>
      <x:c r="I23" s="2"/>
      <x:c r="J23" s="129"/>
    </x:row>
    <x:row r="24" ht="36" customHeight="1">
      <x:c r="A24" s="14" t="str">
        <x:v>NCR Log</x:v>
      </x:c>
      <x:c r="B24" s="14" t="str">
        <x:v>Controls failed checks, disposition, action, retest and closure</x:v>
      </x:c>
      <x:c r="C24" s="14" t="str">
        <x:v>Link each NCR to its ITP item number</x:v>
      </x:c>
      <x:c r="D24" s="2"/>
      <x:c r="E24" s="130" t="str">
        <x:v>Gray</x:v>
      </x:c>
      <x:c r="F24" s="123"/>
      <x:c r="G24" s="2" t="str">
        <x:v>Illustrative example row</x:v>
      </x:c>
      <x:c r="H24" s="2"/>
      <x:c r="I24" s="2"/>
      <x:c r="J24" s="129"/>
    </x:row>
    <x:row r="25" ht="36" customHeight="1">
      <x:c r="A25" s="14" t="str">
        <x:v>Activity Library</x:v>
      </x:c>
      <x:c r="B25" s="14" t="str">
        <x:v>Provides reusable product-category prompts</x:v>
      </x:c>
      <x:c r="C25" s="14" t="str">
        <x:v>Copy selectively and rewrite for the project</x:v>
      </x:c>
      <x:c r="D25" s="2"/>
      <x:c r="E25" s="131" t="str">
        <x:v>Red</x:v>
      </x:c>
      <x:c r="F25" s="84"/>
      <x:c r="G25" s="2" t="str">
        <x:v>Failure, overdue item or missing required field</x:v>
      </x:c>
      <x:c r="H25" s="2"/>
      <x:c r="I25" s="2"/>
      <x:c r="J25" s="129"/>
    </x:row>
    <x:row r="26" ht="36" customHeight="1">
      <x:c r="A26" s="14" t="str">
        <x:v>Lists &amp; Definitions</x:v>
      </x:c>
      <x:c r="B26" s="14" t="str">
        <x:v>Supplies dropdown values and concise definitions</x:v>
      </x:c>
      <x:c r="C26" s="14" t="str">
        <x:v>Edit only when the project terminology changes</x:v>
      </x:c>
      <x:c r="D26" s="2"/>
      <x:c r="E26" s="132" t="str">
        <x:v>Green</x:v>
      </x:c>
      <x:c r="F26" s="70"/>
      <x:c r="G26" s="2" t="str">
        <x:v>Passed or closed status</x:v>
      </x:c>
      <x:c r="H26" s="2"/>
      <x:c r="I26" s="2"/>
      <x:c r="J26" s="129"/>
    </x:row>
    <x:row r="27" ht="36" customHeight="1">
      <x:c r="A27" s="14" t="str">
        <x:v>Instructions</x:v>
      </x:c>
      <x:c r="B27" s="14" t="str">
        <x:v>Explains setup and use</x:v>
      </x:c>
      <x:c r="C27" s="14" t="str">
        <x:v>Keep with the downloaded workbook</x:v>
      </x:c>
      <x:c r="D27" s="2"/>
      <x:c r="E27" s="133" t="str">
        <x:v>Amber</x:v>
      </x:c>
      <x:c r="F27" s="134"/>
      <x:c r="G27" s="135" t="str">
        <x:v>Hold, warning or project-specific decision</x:v>
      </x:c>
      <x:c r="H27" s="135"/>
      <x:c r="I27" s="135"/>
      <x:c r="J27" s="136"/>
    </x:row>
    <x:row r="28">
      <x:c r="A28" s="2"/>
      <x:c r="B28" s="2"/>
      <x:c r="C28" s="2"/>
      <x:c r="D28" s="2"/>
      <x:c r="E28" s="2"/>
      <x:c r="F28" s="2"/>
      <x:c r="G28" s="2"/>
      <x:c r="H28" s="2"/>
      <x:c r="I28" s="2"/>
      <x:c r="J28" s="2"/>
    </x:row>
    <x:row r="29">
      <x:c r="A29" s="2"/>
      <x:c r="B29" s="2"/>
      <x:c r="C29" s="2"/>
      <x:c r="D29" s="2"/>
      <x:c r="E29" s="2"/>
      <x:c r="F29" s="2"/>
      <x:c r="G29" s="2"/>
      <x:c r="H29" s="2"/>
      <x:c r="I29" s="2"/>
      <x:c r="J29" s="2"/>
    </x:row>
    <x:row r="30">
      <x:c r="A30" s="20" t="str">
        <x:v>Project Use Note</x:v>
      </x:c>
      <x:c r="B30" s="116" t="str"/>
      <x:c r="C30" s="116" t="str"/>
      <x:c r="D30" s="116" t="str"/>
      <x:c r="E30" s="116" t="str"/>
      <x:c r="F30" s="116" t="str"/>
      <x:c r="G30" s="116" t="str"/>
      <x:c r="H30" s="116" t="str"/>
      <x:c r="I30" s="116" t="str"/>
      <x:c r="J30" s="21" t="str"/>
    </x:row>
    <x:row r="31" ht="24" customHeight="1">
      <x:c r="A31" s="137" t="str">
        <x:v>This workbook is a working template, not universal contract language. Replace all examples with the signed contract, approved drawings and specifications, project procedures, applicable standards, jurisdiction and assigned responsibilities. Define every hold or witness point, notice rule, sampling plan, acceptance criterion and release authority before use.</x:v>
      </x:c>
      <x:c r="B31" s="137"/>
      <x:c r="C31" s="137"/>
      <x:c r="D31" s="137"/>
      <x:c r="E31" s="137"/>
      <x:c r="F31" s="137"/>
      <x:c r="G31" s="137"/>
      <x:c r="H31" s="137"/>
      <x:c r="I31" s="137"/>
      <x:c r="J31" s="137"/>
    </x:row>
    <x:row r="32" ht="24" customHeight="1">
      <x:c r="A32" s="137"/>
      <x:c r="B32" s="137"/>
      <x:c r="C32" s="137"/>
      <x:c r="D32" s="137"/>
      <x:c r="E32" s="137"/>
      <x:c r="F32" s="137"/>
      <x:c r="G32" s="137"/>
      <x:c r="H32" s="137"/>
      <x:c r="I32" s="137"/>
      <x:c r="J32" s="137"/>
    </x:row>
    <x:row r="33" ht="24" customHeight="1">
      <x:c r="A33" s="137"/>
      <x:c r="B33" s="137"/>
      <x:c r="C33" s="137"/>
      <x:c r="D33" s="137"/>
      <x:c r="E33" s="137"/>
      <x:c r="F33" s="137"/>
      <x:c r="G33" s="137"/>
      <x:c r="H33" s="137"/>
      <x:c r="I33" s="137"/>
      <x:c r="J33" s="137"/>
    </x:row>
    <x:row r="34" ht="24" customHeight="1">
      <x:c r="A34" s="137"/>
      <x:c r="B34" s="137"/>
      <x:c r="C34" s="137"/>
      <x:c r="D34" s="137"/>
      <x:c r="E34" s="137"/>
      <x:c r="F34" s="137"/>
      <x:c r="G34" s="137"/>
      <x:c r="H34" s="137"/>
      <x:c r="I34" s="137"/>
      <x:c r="J34" s="137"/>
    </x:row>
    <x:row r="35">
      <x:c r="A35" s="2"/>
      <x:c r="B35" s="2"/>
      <x:c r="C35" s="2"/>
      <x:c r="D35" s="2"/>
      <x:c r="E35" s="2"/>
      <x:c r="F35" s="2"/>
      <x:c r="G35" s="2"/>
      <x:c r="H35" s="2"/>
      <x:c r="I35" s="2"/>
      <x:c r="J35" s="2"/>
    </x:row>
    <x:row r="36">
      <x:c r="A36" s="139" t="str">
        <x:v>This download accompanies the Skyland Building article “Building Material ITP Template and Field Guide.” Core article guidance should remain visible without an email gate.</x:v>
      </x:c>
      <x:c r="B36" s="139" t="str"/>
      <x:c r="C36" s="139" t="str"/>
      <x:c r="D36" s="139" t="str"/>
      <x:c r="E36" s="139" t="str"/>
      <x:c r="F36" s="139" t="str"/>
      <x:c r="G36" s="139" t="str"/>
      <x:c r="H36" s="139" t="str"/>
      <x:c r="I36" s="139" t="str"/>
      <x:c r="J36" s="139" t="str"/>
    </x:row>
    <x:row r="37">
      <x:c r="A37" s="2"/>
      <x:c r="B37" s="2"/>
      <x:c r="C37" s="2"/>
      <x:c r="D37" s="2"/>
      <x:c r="E37" s="2"/>
      <x:c r="F37" s="2"/>
      <x:c r="G37" s="2"/>
      <x:c r="H37" s="2"/>
      <x:c r="I37" s="2"/>
      <x:c r="J37" s="2"/>
    </x:row>
    <x:row r="38">
      <x:c r="A38" s="2"/>
      <x:c r="B38" s="2"/>
      <x:c r="C38" s="2"/>
      <x:c r="D38" s="2"/>
      <x:c r="E38" s="2"/>
      <x:c r="F38" s="2"/>
      <x:c r="G38" s="2"/>
      <x:c r="H38" s="2"/>
      <x:c r="I38" s="2"/>
      <x:c r="J38" s="2"/>
    </x:row>
  </x:sheetData>
  <x:mergeCells>
    <x:mergeCell ref="A12:J12"/>
    <x:mergeCell ref="A13:J13"/>
    <x:mergeCell ref="A14:J14"/>
    <x:mergeCell ref="A15:J15"/>
    <x:mergeCell ref="A16:J16"/>
    <x:mergeCell ref="A17:J17"/>
    <x:mergeCell ref="A18:J18"/>
    <x:mergeCell ref="A20:J20"/>
    <x:mergeCell ref="E21:F21"/>
    <x:mergeCell ref="G21:J21"/>
    <x:mergeCell ref="E22:F22"/>
    <x:mergeCell ref="G22:J22"/>
    <x:mergeCell ref="E23:F23"/>
    <x:mergeCell ref="G23:J23"/>
    <x:mergeCell ref="E24:F24"/>
    <x:mergeCell ref="G24:J24"/>
    <x:mergeCell ref="E25:F25"/>
    <x:mergeCell ref="G25:J25"/>
    <x:mergeCell ref="E26:F26"/>
    <x:mergeCell ref="G26:J26"/>
    <x:mergeCell ref="E27:F27"/>
    <x:mergeCell ref="G27:J27"/>
    <x:mergeCell ref="A30:J30"/>
    <x:mergeCell ref="A31:J34"/>
    <x:mergeCell ref="A36:J36"/>
  </x:mergeCells>
  <x:pageMargins left="0.7" right="0.7" top="0.75" bottom="0.75" header="0.3" footer="0.3"/>
</x:worksheet>
</file>

<file path=xl/worksheets/sheet2.xml><?xml version="1.0" encoding="utf-8"?>
<x:worksheet xmlns:x="http://schemas.openxmlformats.org/spreadsheetml/2006/main">
  <x:sheetPr>
    <x:tabColor rgb="FF18324A"/>
  </x:sheetPr>
  <x:sheetViews>
    <x:sheetView showGridLines="0" workbookViewId="0"/>
  </x:sheetViews>
  <x:sheetFormatPr defaultRowHeight="15"/>
  <x:cols>
    <x:col min="1" max="1" width="15" hidden="0" customWidth="1"/>
    <x:col min="2" max="2" width="12.779999732971191" hidden="0" customWidth="1"/>
    <x:col min="3" max="3" width="13.329999923706055" hidden="0" customWidth="1"/>
    <x:col min="4" max="4" width="2.440000057220459" hidden="0" customWidth="1"/>
    <x:col min="5" max="5" width="24.440000534057617" hidden="0" customWidth="1"/>
    <x:col min="6" max="6" width="9.4399995803833" hidden="0" customWidth="1"/>
    <x:col min="7" max="7" width="9.4399995803833" hidden="0" customWidth="1"/>
    <x:col min="8" max="8" width="9.4399995803833" hidden="0" customWidth="1"/>
    <x:col min="9" max="9" width="2.440000057220459" hidden="0" customWidth="1"/>
    <x:col min="10" max="10" width="14.4399995803833" hidden="0" customWidth="1"/>
    <x:col min="11" max="11" width="12.779999732971191" hidden="0" customWidth="1"/>
    <x:col min="12" max="12" width="2.440000057220459" hidden="0" customWidth="1"/>
    <x:col min="13" max="13" width="14.4399995803833" hidden="0" customWidth="1"/>
    <x:col min="14" max="14" width="11.109999656677246" hidden="0" customWidth="1"/>
    <x:col min="15" max="15" width="13.890000343322754" hidden="0" customWidth="1"/>
  </x:cols>
  <x:sheetData>
    <x:row r="1">
      <x:c r="A1" s="2"/>
      <x:c r="B1" s="2"/>
      <x:c r="C1" s="2"/>
      <x:c r="D1" s="2"/>
      <x:c r="E1" s="2"/>
      <x:c r="F1" s="2"/>
      <x:c r="G1" s="2"/>
      <x:c r="H1" s="2"/>
      <x:c r="I1" s="2"/>
      <x:c r="J1" s="2"/>
      <x:c r="K1" s="2"/>
      <x:c r="L1" s="2"/>
      <x:c r="M1" s="2"/>
      <x:c r="N1" s="2"/>
      <x:c r="O1" s="2"/>
    </x:row>
    <x:row r="2">
      <x:c r="A2" s="3" t="str">
        <x:v>ITP Dashboard</x:v>
      </x:c>
      <x:c r="B2" s="2"/>
      <x:c r="C2" s="2"/>
      <x:c r="D2" s="2"/>
      <x:c r="E2" s="2"/>
      <x:c r="F2" s="2"/>
      <x:c r="G2" s="2"/>
      <x:c r="H2" s="2"/>
      <x:c r="I2" s="2"/>
      <x:c r="J2" s="2"/>
      <x:c r="K2" s="2"/>
      <x:c r="L2" s="2"/>
      <x:c r="M2" s="2"/>
      <x:c r="N2" s="2"/>
      <x:c r="O2" s="2"/>
    </x:row>
    <x:row r="3">
      <x:c r="A3" s="47" t="str">
        <x:v>Project</x:v>
      </x:c>
      <x:c r="B3" s="48" t="str">
        <x:f>IF('ITP Register'!C5="","",'ITP Register'!C5)</x:f>
      </x:c>
      <x:c r="C3" s="4" t="str"/>
      <x:c r="D3" s="4" t="str"/>
      <x:c r="E3" s="47" t="str">
        <x:v>Material package</x:v>
      </x:c>
      <x:c r="F3" s="48" t="str">
        <x:f>IF('ITP Register'!H5="","",'ITP Register'!H5)</x:f>
      </x:c>
      <x:c r="G3" s="4" t="str"/>
      <x:c r="H3" s="4" t="str"/>
      <x:c r="I3" s="47" t="str">
        <x:v>ITP number</x:v>
      </x:c>
      <x:c r="J3" s="48" t="str">
        <x:f>IF('ITP Register'!M5="","",'ITP Register'!M5)</x:f>
      </x:c>
      <x:c r="K3" s="4" t="str"/>
      <x:c r="L3" s="47" t="str">
        <x:v>Revision</x:v>
      </x:c>
      <x:c r="M3" s="48" t="str">
        <x:f>IF('ITP Register'!R5="","",'ITP Register'!R5)</x:f>
      </x:c>
      <x:c r="N3" s="47" t="str">
        <x:v>Workbook date</x:v>
      </x:c>
      <x:c r="O3" s="49" t="n">
        <x:f>TODAY()</x:f>
        <x:v>46274</x:v>
      </x:c>
    </x:row>
    <x:row r="4">
      <x:c r="A4" s="2"/>
      <x:c r="B4" s="2"/>
      <x:c r="C4" s="2"/>
      <x:c r="D4" s="2"/>
      <x:c r="E4" s="2"/>
      <x:c r="F4" s="2"/>
      <x:c r="G4" s="2"/>
      <x:c r="H4" s="2"/>
      <x:c r="I4" s="2"/>
      <x:c r="J4" s="2"/>
      <x:c r="K4" s="2"/>
      <x:c r="L4" s="2"/>
      <x:c r="M4" s="2"/>
      <x:c r="N4" s="2"/>
      <x:c r="O4" s="2"/>
    </x:row>
    <x:row r="5">
      <x:c r="A5" s="2"/>
      <x:c r="B5" s="2"/>
      <x:c r="C5" s="2"/>
      <x:c r="D5" s="2"/>
      <x:c r="E5" s="2"/>
      <x:c r="F5" s="2"/>
      <x:c r="G5" s="2"/>
      <x:c r="H5" s="2"/>
      <x:c r="I5" s="2"/>
      <x:c r="J5" s="2"/>
      <x:c r="K5" s="2"/>
      <x:c r="L5" s="2"/>
      <x:c r="M5" s="2"/>
      <x:c r="N5" s="2"/>
      <x:c r="O5" s="2"/>
    </x:row>
    <x:row r="6" ht="25.5" customHeight="1">
      <x:c r="A6" s="54" t="str">
        <x:v>Total Activities</x:v>
      </x:c>
      <x:c r="B6" s="55"/>
      <x:c r="C6" s="56"/>
      <x:c r="D6" s="2"/>
      <x:c r="E6" s="54" t="str">
        <x:v>Passed</x:v>
      </x:c>
      <x:c r="F6" s="55"/>
      <x:c r="G6" s="56"/>
      <x:c r="H6" s="2"/>
      <x:c r="I6" s="54" t="str">
        <x:v>Failed</x:v>
      </x:c>
      <x:c r="J6" s="55"/>
      <x:c r="K6" s="56"/>
      <x:c r="L6" s="2"/>
      <x:c r="M6" s="54" t="str">
        <x:v>Missing Required Fields</x:v>
      </x:c>
      <x:c r="N6" s="55"/>
      <x:c r="O6" s="56"/>
    </x:row>
    <x:row r="7" ht="25.5" customHeight="1">
      <x:c r="A7" s="64" t="n">
        <x:f>COUNTIFS('ITP Register'!$B$10:$B$209,"&lt;&gt;")</x:f>
        <x:v>6</x:v>
      </x:c>
      <x:c r="B7" s="65"/>
      <x:c r="C7" s="66"/>
      <x:c r="D7" s="2"/>
      <x:c r="E7" s="78" t="n">
        <x:f>COUNTIFS('ITP Register'!$AA$10:$AA$209,"Passed")</x:f>
        <x:v>2</x:v>
      </x:c>
      <x:c r="F7" s="79"/>
      <x:c r="G7" s="80"/>
      <x:c r="H7" s="2"/>
      <x:c r="I7" s="92" t="n">
        <x:f>COUNTIFS('ITP Register'!$AA$10:$AA$209,"Failed")</x:f>
        <x:v>1</x:v>
      </x:c>
      <x:c r="J7" s="93"/>
      <x:c r="K7" s="94"/>
      <x:c r="L7" s="2"/>
      <x:c r="M7" s="105" t="n">
        <x:f>COUNTIFS('ITP Register'!$AC$10:$AC$209,"Missing required field")</x:f>
        <x:v>0</x:v>
      </x:c>
      <x:c r="N7" s="106"/>
      <x:c r="O7" s="107"/>
    </x:row>
    <x:row r="8" ht="25.5" customHeight="1">
      <x:c r="A8" s="67"/>
      <x:c r="B8" s="68"/>
      <x:c r="C8" s="69"/>
      <x:c r="D8" s="2"/>
      <x:c r="E8" s="81"/>
      <x:c r="F8" s="82"/>
      <x:c r="G8" s="83"/>
      <x:c r="H8" s="2"/>
      <x:c r="I8" s="95"/>
      <x:c r="J8" s="96"/>
      <x:c r="K8" s="97"/>
      <x:c r="L8" s="2"/>
      <x:c r="M8" s="108"/>
      <x:c r="N8" s="109"/>
      <x:c r="O8" s="110"/>
    </x:row>
    <x:row r="9" ht="25.5" customHeight="1">
      <x:c r="A9" s="2"/>
      <x:c r="B9" s="2"/>
      <x:c r="C9" s="2"/>
      <x:c r="D9" s="2"/>
      <x:c r="E9" s="2"/>
      <x:c r="F9" s="2"/>
      <x:c r="G9" s="2"/>
      <x:c r="H9" s="2"/>
      <x:c r="I9" s="2"/>
      <x:c r="J9" s="2"/>
      <x:c r="K9" s="2"/>
      <x:c r="L9" s="2"/>
      <x:c r="M9" s="2"/>
      <x:c r="N9" s="2"/>
      <x:c r="O9" s="2"/>
    </x:row>
    <x:row r="10" ht="25.5" customHeight="1">
      <x:c r="A10" s="2"/>
      <x:c r="B10" s="2"/>
      <x:c r="C10" s="2"/>
      <x:c r="D10" s="2"/>
      <x:c r="E10" s="2"/>
      <x:c r="F10" s="2"/>
      <x:c r="G10" s="2"/>
      <x:c r="H10" s="2"/>
      <x:c r="I10" s="2"/>
      <x:c r="J10" s="2"/>
      <x:c r="K10" s="2"/>
      <x:c r="L10" s="2"/>
      <x:c r="M10" s="2"/>
      <x:c r="N10" s="2"/>
      <x:c r="O10" s="2"/>
    </x:row>
    <x:row r="11" ht="25.5" customHeight="1">
      <x:c r="A11" s="54" t="str">
        <x:v>Open Hold Points</x:v>
      </x:c>
      <x:c r="B11" s="55"/>
      <x:c r="C11" s="56"/>
      <x:c r="D11" s="2"/>
      <x:c r="E11" s="54" t="str">
        <x:v>Open NCRs</x:v>
      </x:c>
      <x:c r="F11" s="55"/>
      <x:c r="G11" s="56"/>
      <x:c r="H11" s="2"/>
      <x:c r="I11" s="54" t="str">
        <x:v>Overdue NCR Actions</x:v>
      </x:c>
      <x:c r="J11" s="55"/>
      <x:c r="K11" s="56"/>
      <x:c r="L11" s="2"/>
      <x:c r="M11" s="54" t="str">
        <x:v>Ready or Under Inspection</x:v>
      </x:c>
      <x:c r="N11" s="55"/>
      <x:c r="O11" s="56"/>
    </x:row>
    <x:row r="12" ht="25.5" customHeight="1">
      <x:c r="A12" s="105" t="n">
        <x:f>COUNTIFS('ITP Register'!$O$10:$O$209,"H",'ITP Register'!$B$10:$B$209,"&lt;&gt;")-COUNTIFS('ITP Register'!$O$10:$O$209,"H",'ITP Register'!$V$10:$V$209,"Released",'ITP Register'!$B$10:$B$209,"&lt;&gt;")-COUNTIFS('ITP Register'!$O$10:$O$209,"H",'ITP Register'!$V$10:$V$209,"Released with Conditions",'ITP Register'!$B$10:$B$209,"&lt;&gt;")</x:f>
        <x:v>1</x:v>
      </x:c>
      <x:c r="B12" s="106"/>
      <x:c r="C12" s="107"/>
      <x:c r="D12" s="2"/>
      <x:c r="E12" s="92" t="n">
        <x:f>COUNTIFS('NCR Log'!$A$8:$A$107,"&lt;&gt;",'NCR Log'!$U$8:$U$107,"&lt;&gt;Closed")</x:f>
        <x:v>1</x:v>
      </x:c>
      <x:c r="F12" s="93"/>
      <x:c r="G12" s="94"/>
      <x:c r="H12" s="2"/>
      <x:c r="I12" s="92" t="n">
        <x:f>COUNTIFS('NCR Log'!$V$8:$V$107,"&gt;0")</x:f>
        <x:v>0</x:v>
      </x:c>
      <x:c r="J12" s="93"/>
      <x:c r="K12" s="94"/>
      <x:c r="L12" s="2"/>
      <x:c r="M12" s="64" t="n">
        <x:f>COUNTIFS('ITP Register'!$AA$10:$AA$209,"Ready")+COUNTIFS('ITP Register'!$AA$10:$AA$209,"Under Inspection")</x:f>
        <x:v>2</x:v>
      </x:c>
      <x:c r="N12" s="65"/>
      <x:c r="O12" s="66"/>
    </x:row>
    <x:row r="13" ht="25.5" customHeight="1">
      <x:c r="A13" s="108"/>
      <x:c r="B13" s="109"/>
      <x:c r="C13" s="110"/>
      <x:c r="D13" s="2"/>
      <x:c r="E13" s="95"/>
      <x:c r="F13" s="96"/>
      <x:c r="G13" s="97"/>
      <x:c r="H13" s="2"/>
      <x:c r="I13" s="95"/>
      <x:c r="J13" s="96"/>
      <x:c r="K13" s="97"/>
      <x:c r="L13" s="2"/>
      <x:c r="M13" s="67"/>
      <x:c r="N13" s="68"/>
      <x:c r="O13" s="69"/>
    </x:row>
    <x:row r="14">
      <x:c r="A14" s="2"/>
      <x:c r="B14" s="2"/>
      <x:c r="C14" s="2"/>
      <x:c r="D14" s="2"/>
      <x:c r="E14" s="2"/>
      <x:c r="F14" s="2"/>
      <x:c r="G14" s="2"/>
      <x:c r="H14" s="2"/>
      <x:c r="I14" s="2"/>
      <x:c r="J14" s="2"/>
      <x:c r="K14" s="2"/>
      <x:c r="L14" s="2"/>
      <x:c r="M14" s="2"/>
      <x:c r="N14" s="2"/>
      <x:c r="O14" s="2"/>
    </x:row>
    <x:row r="15">
      <x:c r="A15" s="2"/>
      <x:c r="B15" s="2"/>
      <x:c r="C15" s="2"/>
      <x:c r="D15" s="2"/>
      <x:c r="E15" s="2"/>
      <x:c r="F15" s="2"/>
      <x:c r="G15" s="2"/>
      <x:c r="H15" s="2"/>
      <x:c r="I15" s="2"/>
      <x:c r="J15" s="2"/>
      <x:c r="K15" s="2"/>
      <x:c r="L15" s="2"/>
      <x:c r="M15" s="2"/>
      <x:c r="N15" s="2"/>
      <x:c r="O15" s="2"/>
    </x:row>
    <x:row r="16" ht="25.5" customHeight="1">
      <x:c r="A16" s="10" t="str">
        <x:v>Overall Status</x:v>
      </x:c>
      <x:c r="B16" s="10" t="str">
        <x:v>Activity Count</x:v>
      </x:c>
      <x:c r="C16" s="10" t="str">
        <x:v>Share of Activities</x:v>
      </x:c>
      <x:c r="D16" s="2"/>
      <x:c r="E16" s="10" t="str">
        <x:v>Inspection Stage</x:v>
      </x:c>
      <x:c r="F16" s="10" t="str">
        <x:v>Total</x:v>
      </x:c>
      <x:c r="G16" s="10" t="str">
        <x:v>Passed</x:v>
      </x:c>
      <x:c r="H16" s="10" t="str">
        <x:v>Failed</x:v>
      </x:c>
      <x:c r="I16" s="2"/>
      <x:c r="J16" s="20" t="str">
        <x:v>How to use this dashboard</x:v>
      </x:c>
      <x:c r="K16" s="116" t="str"/>
      <x:c r="L16" s="116" t="str"/>
      <x:c r="M16" s="116" t="str"/>
      <x:c r="N16" s="116" t="str"/>
      <x:c r="O16" s="21" t="str"/>
    </x:row>
    <x:row r="17" ht="25.5" customHeight="1">
      <x:c r="A17" s="13" t="str">
        <x:v>Not Started</x:v>
      </x:c>
      <x:c r="B17" s="13" t="n">
        <x:f>COUNTIFS('ITP Register'!$AA$10:$AA$209,A17)</x:f>
        <x:v>1</x:v>
      </x:c>
      <x:c r="C17" s="114" t="n">
        <x:f>IF($A$7=0,"",B17/$A$7)</x:f>
        <x:v>0.16666666666666666</x:v>
      </x:c>
      <x:c r="D17" s="2"/>
      <x:c r="E17" s="13" t="str">
        <x:v>Pre-procurement and approval</x:v>
      </x:c>
      <x:c r="F17" s="13" t="n">
        <x:f>COUNTIFS('ITP Register'!$C$10:$C$209,E17,'ITP Register'!$B$10:$B$209,"&lt;&gt;")</x:f>
        <x:v>1</x:v>
      </x:c>
      <x:c r="G17" s="13" t="n">
        <x:f>COUNTIFS('ITP Register'!$C$10:$C$209,E17,'ITP Register'!$AA$10:$AA$209,"Passed")</x:f>
        <x:v>1</x:v>
      </x:c>
      <x:c r="H17" s="13" t="n">
        <x:f>COUNTIFS('ITP Register'!$C$10:$C$209,E17,'ITP Register'!$AA$10:$AA$209,"Failed")</x:f>
        <x:v>0</x:v>
      </x:c>
      <x:c r="I17" s="2"/>
      <x:c r="J17" s="31" t="str">
        <x:v>1. Enter project details in the yellow cells on ITP Register.</x:v>
      </x:c>
      <x:c r="K17" s="31" t="str"/>
      <x:c r="L17" s="31" t="str"/>
      <x:c r="M17" s="31" t="str"/>
      <x:c r="N17" s="31" t="str"/>
      <x:c r="O17" s="31" t="str"/>
    </x:row>
    <x:row r="18" ht="25.5" customHeight="1">
      <x:c r="A18" s="14" t="str">
        <x:v>Ready</x:v>
      </x:c>
      <x:c r="B18" s="14" t="n">
        <x:f>COUNTIFS('ITP Register'!$AA$10:$AA$209,A18)</x:f>
        <x:v>1</x:v>
      </x:c>
      <x:c r="C18" s="115" t="n">
        <x:f>IF($A$7=0,"",B18/$A$7)</x:f>
        <x:v>0.16666666666666666</x:v>
      </x:c>
      <x:c r="D18" s="2"/>
      <x:c r="E18" s="14" t="str">
        <x:v>Source and first article</x:v>
      </x:c>
      <x:c r="F18" s="14" t="n">
        <x:f>COUNTIFS('ITP Register'!$C$10:$C$209,E18,'ITP Register'!$B$10:$B$209,"&lt;&gt;")</x:f>
        <x:v>1</x:v>
      </x:c>
      <x:c r="G18" s="14" t="n">
        <x:f>COUNTIFS('ITP Register'!$C$10:$C$209,E18,'ITP Register'!$AA$10:$AA$209,"Passed")</x:f>
        <x:v>1</x:v>
      </x:c>
      <x:c r="H18" s="14" t="n">
        <x:f>COUNTIFS('ITP Register'!$C$10:$C$209,E18,'ITP Register'!$AA$10:$AA$209,"Failed")</x:f>
        <x:v>0</x:v>
      </x:c>
      <x:c r="I18" s="2"/>
      <x:c r="J18" s="31" t="str">
        <x:v>2. Replace or delete all rows marked Example.</x:v>
      </x:c>
      <x:c r="K18" s="31" t="str"/>
      <x:c r="L18" s="31" t="str"/>
      <x:c r="M18" s="31" t="str"/>
      <x:c r="N18" s="31" t="str"/>
      <x:c r="O18" s="31" t="str"/>
    </x:row>
    <x:row r="19" ht="25.5" customHeight="1">
      <x:c r="A19" s="14" t="str">
        <x:v>Under Inspection</x:v>
      </x:c>
      <x:c r="B19" s="14" t="n">
        <x:f>COUNTIFS('ITP Register'!$AA$10:$AA$209,A19)</x:f>
        <x:v>1</x:v>
      </x:c>
      <x:c r="C19" s="115" t="n">
        <x:f>IF($A$7=0,"",B19/$A$7)</x:f>
        <x:v>0.16666666666666666</x:v>
      </x:c>
      <x:c r="D19" s="2"/>
      <x:c r="E19" s="14" t="str">
        <x:v>In-process production</x:v>
      </x:c>
      <x:c r="F19" s="14" t="n">
        <x:f>COUNTIFS('ITP Register'!$C$10:$C$209,E19,'ITP Register'!$B$10:$B$209,"&lt;&gt;")</x:f>
        <x:v>0</x:v>
      </x:c>
      <x:c r="G19" s="14" t="n">
        <x:f>COUNTIFS('ITP Register'!$C$10:$C$209,E19,'ITP Register'!$AA$10:$AA$209,"Passed")</x:f>
        <x:v>0</x:v>
      </x:c>
      <x:c r="H19" s="14" t="n">
        <x:f>COUNTIFS('ITP Register'!$C$10:$C$209,E19,'ITP Register'!$AA$10:$AA$209,"Failed")</x:f>
        <x:v>0</x:v>
      </x:c>
      <x:c r="I19" s="2"/>
      <x:c r="J19" s="31" t="str">
        <x:v>3. Use the dropdowns and retain the formulas in the final two columns.</x:v>
      </x:c>
      <x:c r="K19" s="31" t="str"/>
      <x:c r="L19" s="31" t="str"/>
      <x:c r="M19" s="31" t="str"/>
      <x:c r="N19" s="31" t="str"/>
      <x:c r="O19" s="31" t="str"/>
    </x:row>
    <x:row r="20" ht="25.5" customHeight="1">
      <x:c r="A20" s="14" t="str">
        <x:v>Passed</x:v>
      </x:c>
      <x:c r="B20" s="14" t="n">
        <x:f>COUNTIFS('ITP Register'!$AA$10:$AA$209,A20)</x:f>
        <x:v>2</x:v>
      </x:c>
      <x:c r="C20" s="115" t="n">
        <x:f>IF($A$7=0,"",B20/$A$7)</x:f>
        <x:v>0.3333333333333333</x:v>
      </x:c>
      <x:c r="D20" s="2"/>
      <x:c r="E20" s="14" t="str">
        <x:v>Pre-shipment</x:v>
      </x:c>
      <x:c r="F20" s="14" t="n">
        <x:f>COUNTIFS('ITP Register'!$C$10:$C$209,E20,'ITP Register'!$B$10:$B$209,"&lt;&gt;")</x:f>
        <x:v>1</x:v>
      </x:c>
      <x:c r="G20" s="14" t="n">
        <x:f>COUNTIFS('ITP Register'!$C$10:$C$209,E20,'ITP Register'!$AA$10:$AA$209,"Passed")</x:f>
        <x:v>0</x:v>
      </x:c>
      <x:c r="H20" s="14" t="n">
        <x:f>COUNTIFS('ITP Register'!$C$10:$C$209,E20,'ITP Register'!$AA$10:$AA$209,"Failed")</x:f>
        <x:v>1</x:v>
      </x:c>
      <x:c r="I20" s="2"/>
      <x:c r="J20" s="31" t="str">
        <x:v>4. Link every failed activity to the NCR Log.</x:v>
      </x:c>
      <x:c r="K20" s="31" t="str"/>
      <x:c r="L20" s="31" t="str"/>
      <x:c r="M20" s="31" t="str"/>
      <x:c r="N20" s="31" t="str"/>
      <x:c r="O20" s="31" t="str"/>
    </x:row>
    <x:row r="21" ht="25.5" customHeight="1">
      <x:c r="A21" s="14" t="str">
        <x:v>Failed</x:v>
      </x:c>
      <x:c r="B21" s="14" t="n">
        <x:f>COUNTIFS('ITP Register'!$AA$10:$AA$209,A21)</x:f>
        <x:v>1</x:v>
      </x:c>
      <x:c r="C21" s="115" t="n">
        <x:f>IF($A$7=0,"",B21/$A$7)</x:f>
        <x:v>0.16666666666666666</x:v>
      </x:c>
      <x:c r="D21" s="2"/>
      <x:c r="E21" s="14" t="str">
        <x:v>Receiving and storage</x:v>
      </x:c>
      <x:c r="F21" s="14" t="n">
        <x:f>COUNTIFS('ITP Register'!$C$10:$C$209,E21,'ITP Register'!$B$10:$B$209,"&lt;&gt;")</x:f>
        <x:v>1</x:v>
      </x:c>
      <x:c r="G21" s="14" t="n">
        <x:f>COUNTIFS('ITP Register'!$C$10:$C$209,E21,'ITP Register'!$AA$10:$AA$209,"Passed")</x:f>
        <x:v>0</x:v>
      </x:c>
      <x:c r="H21" s="14" t="n">
        <x:f>COUNTIFS('ITP Register'!$C$10:$C$209,E21,'ITP Register'!$AA$10:$AA$209,"Failed")</x:f>
        <x:v>0</x:v>
      </x:c>
      <x:c r="I21" s="2"/>
      <x:c r="J21" s="31" t="str">
        <x:v>5. Filter ITP Register and NCR Log to review the records behind each count.</x:v>
      </x:c>
      <x:c r="K21" s="31" t="str"/>
      <x:c r="L21" s="31" t="str"/>
      <x:c r="M21" s="31" t="str"/>
      <x:c r="N21" s="31" t="str"/>
      <x:c r="O21" s="31" t="str"/>
    </x:row>
    <x:row r="22" ht="25.5" customHeight="1">
      <x:c r="A22" s="14" t="str">
        <x:v>On Hold</x:v>
      </x:c>
      <x:c r="B22" s="14" t="n">
        <x:f>COUNTIFS('ITP Register'!$AA$10:$AA$209,A22)</x:f>
        <x:v>0</x:v>
      </x:c>
      <x:c r="C22" s="115" t="n">
        <x:f>IF($A$7=0,"",B22/$A$7)</x:f>
        <x:v>0</x:v>
      </x:c>
      <x:c r="D22" s="2"/>
      <x:c r="E22" s="14" t="str">
        <x:v>Pre-installation</x:v>
      </x:c>
      <x:c r="F22" s="14" t="n">
        <x:f>COUNTIFS('ITP Register'!$C$10:$C$209,E22,'ITP Register'!$B$10:$B$209,"&lt;&gt;")</x:f>
        <x:v>1</x:v>
      </x:c>
      <x:c r="G22" s="14" t="n">
        <x:f>COUNTIFS('ITP Register'!$C$10:$C$209,E22,'ITP Register'!$AA$10:$AA$209,"Passed")</x:f>
        <x:v>0</x:v>
      </x:c>
      <x:c r="H22" s="14" t="n">
        <x:f>COUNTIFS('ITP Register'!$C$10:$C$209,E22,'ITP Register'!$AA$10:$AA$209,"Failed")</x:f>
        <x:v>0</x:v>
      </x:c>
      <x:c r="I22" s="2"/>
      <x:c r="J22" s="117" t="str">
        <x:v>Project requirements and assigned authority govern all release decisions.</x:v>
      </x:c>
      <x:c r="K22" s="117" t="str"/>
      <x:c r="L22" s="117" t="str"/>
      <x:c r="M22" s="117" t="str"/>
      <x:c r="N22" s="117" t="str"/>
      <x:c r="O22" s="117" t="str"/>
    </x:row>
    <x:row r="23" ht="25.5" customHeight="1">
      <x:c r="A23" s="14" t="str">
        <x:v>Closed</x:v>
      </x:c>
      <x:c r="B23" s="14" t="n">
        <x:f>COUNTIFS('ITP Register'!$AA$10:$AA$209,A23)</x:f>
        <x:v>0</x:v>
      </x:c>
      <x:c r="C23" s="115" t="n">
        <x:f>IF($A$7=0,"",B23/$A$7)</x:f>
        <x:v>0</x:v>
      </x:c>
      <x:c r="D23" s="2"/>
      <x:c r="E23" s="14" t="str">
        <x:v>Installation and concealment</x:v>
      </x:c>
      <x:c r="F23" s="14" t="n">
        <x:f>COUNTIFS('ITP Register'!$C$10:$C$209,E23,'ITP Register'!$B$10:$B$209,"&lt;&gt;")</x:f>
        <x:v>0</x:v>
      </x:c>
      <x:c r="G23" s="14" t="n">
        <x:f>COUNTIFS('ITP Register'!$C$10:$C$209,E23,'ITP Register'!$AA$10:$AA$209,"Passed")</x:f>
        <x:v>0</x:v>
      </x:c>
      <x:c r="H23" s="14" t="n">
        <x:f>COUNTIFS('ITP Register'!$C$10:$C$209,E23,'ITP Register'!$AA$10:$AA$209,"Failed")</x:f>
        <x:v>0</x:v>
      </x:c>
      <x:c r="I23" s="2"/>
      <x:c r="J23" s="2"/>
      <x:c r="K23" s="2"/>
      <x:c r="L23" s="2"/>
      <x:c r="M23" s="2"/>
      <x:c r="N23" s="2"/>
      <x:c r="O23" s="2"/>
    </x:row>
    <x:row r="24" ht="25.5" customHeight="1">
      <x:c r="A24" s="2"/>
      <x:c r="B24" s="2"/>
      <x:c r="C24" s="2"/>
      <x:c r="D24" s="2"/>
      <x:c r="E24" s="14" t="str">
        <x:v>Testing and handover</x:v>
      </x:c>
      <x:c r="F24" s="14" t="n">
        <x:f>COUNTIFS('ITP Register'!$C$10:$C$209,E24,'ITP Register'!$B$10:$B$209,"&lt;&gt;")</x:f>
        <x:v>1</x:v>
      </x:c>
      <x:c r="G24" s="14" t="n">
        <x:f>COUNTIFS('ITP Register'!$C$10:$C$209,E24,'ITP Register'!$AA$10:$AA$209,"Passed")</x:f>
        <x:v>0</x:v>
      </x:c>
      <x:c r="H24" s="14" t="n">
        <x:f>COUNTIFS('ITP Register'!$C$10:$C$209,E24,'ITP Register'!$AA$10:$AA$209,"Failed")</x:f>
        <x:v>0</x:v>
      </x:c>
      <x:c r="I24" s="2"/>
      <x:c r="J24" s="2"/>
      <x:c r="K24" s="2"/>
      <x:c r="L24" s="2"/>
      <x:c r="M24" s="2"/>
      <x:c r="N24" s="2"/>
      <x:c r="O24" s="2"/>
    </x:row>
    <x:row r="25">
      <x:c r="A25" s="2"/>
      <x:c r="B25" s="2"/>
      <x:c r="C25" s="2"/>
      <x:c r="D25" s="2"/>
      <x:c r="E25" s="2"/>
      <x:c r="F25" s="2"/>
      <x:c r="G25" s="2"/>
      <x:c r="H25" s="2"/>
      <x:c r="I25" s="2"/>
      <x:c r="J25" s="2"/>
      <x:c r="K25" s="2"/>
      <x:c r="L25" s="2"/>
      <x:c r="M25" s="2"/>
      <x:c r="N25" s="2"/>
      <x:c r="O25" s="2"/>
    </x:row>
    <x:row r="26">
      <x:c r="A26" s="2"/>
      <x:c r="B26" s="2"/>
      <x:c r="C26" s="2"/>
      <x:c r="D26" s="2"/>
      <x:c r="E26" s="2"/>
      <x:c r="F26" s="2"/>
      <x:c r="G26" s="2"/>
      <x:c r="H26" s="2"/>
      <x:c r="I26" s="2"/>
      <x:c r="J26" s="2"/>
      <x:c r="K26" s="2"/>
      <x:c r="L26" s="2"/>
      <x:c r="M26" s="2"/>
      <x:c r="N26" s="2"/>
      <x:c r="O26" s="2"/>
    </x:row>
    <x:row r="27">
      <x:c r="A27" s="2"/>
      <x:c r="B27" s="2"/>
      <x:c r="C27" s="2"/>
      <x:c r="D27" s="2"/>
      <x:c r="E27" s="2"/>
      <x:c r="F27" s="2"/>
      <x:c r="G27" s="2"/>
      <x:c r="H27" s="2"/>
      <x:c r="I27" s="2"/>
      <x:c r="J27" s="2"/>
      <x:c r="K27" s="2"/>
      <x:c r="L27" s="2"/>
      <x:c r="M27" s="2"/>
      <x:c r="N27" s="2"/>
      <x:c r="O27" s="2"/>
    </x:row>
  </x:sheetData>
  <x:mergeCells>
    <x:mergeCell ref="A6:C6"/>
    <x:mergeCell ref="A7:C8"/>
    <x:mergeCell ref="E6:G6"/>
    <x:mergeCell ref="E7:G8"/>
    <x:mergeCell ref="I6:K6"/>
    <x:mergeCell ref="I7:K8"/>
    <x:mergeCell ref="M6:O6"/>
    <x:mergeCell ref="M7:O8"/>
    <x:mergeCell ref="A11:C11"/>
    <x:mergeCell ref="A12:C13"/>
    <x:mergeCell ref="E11:G11"/>
    <x:mergeCell ref="E12:G13"/>
    <x:mergeCell ref="I11:K11"/>
    <x:mergeCell ref="I12:K13"/>
    <x:mergeCell ref="M11:O11"/>
    <x:mergeCell ref="M12:O13"/>
    <x:mergeCell ref="J16:O16"/>
    <x:mergeCell ref="J17:O17"/>
    <x:mergeCell ref="J18:O18"/>
    <x:mergeCell ref="J19:O19"/>
    <x:mergeCell ref="J20:O20"/>
    <x:mergeCell ref="J21:O21"/>
    <x:mergeCell ref="J22:O22"/>
  </x:mergeCells>
  <x:pageMargins left="0.7" right="0.7" top="0.75" bottom="0.75" header="0.3" footer="0.3"/>
</x:worksheet>
</file>

<file path=xl/worksheets/sheet3.xml><?xml version="1.0" encoding="utf-8"?>
<x:worksheet xmlns:x="http://schemas.openxmlformats.org/spreadsheetml/2006/main">
  <x:sheetPr>
    <x:tabColor rgb="FF1D5D86"/>
  </x:sheetPr>
  <x:sheetViews>
    <x:sheetView showGridLines="0" workbookViewId="0">
      <x:pane xSplit="3" ySplit="9" topLeftCell="D10" activePane="bottomRight" state="frozen"/>
    </x:sheetView>
  </x:sheetViews>
  <x:sheetFormatPr defaultRowHeight="15"/>
  <x:cols>
    <x:col min="1" max="1" width="9.4399995803833" hidden="0" customWidth="1"/>
    <x:col min="2" max="2" width="8.329999923706055" hidden="0" customWidth="1"/>
    <x:col min="3" max="3" width="18.889999389648438" hidden="0" customWidth="1"/>
    <x:col min="4" max="4" width="26.670000076293945" hidden="0" customWidth="1"/>
    <x:col min="5" max="5" width="24.440000534057617" hidden="0" customWidth="1"/>
    <x:col min="6" max="6" width="24.440000534057617" hidden="0" customWidth="1"/>
    <x:col min="7" max="7" width="10" hidden="0" customWidth="1"/>
    <x:col min="8" max="8" width="18.329999923706055" hidden="0" customWidth="1"/>
    <x:col min="9" max="9" width="27.219999313354492" hidden="0" customWidth="1"/>
    <x:col min="10" max="10" width="16.110000610351562" hidden="0" customWidth="1"/>
    <x:col min="11" max="11" width="13.890000343322754" hidden="0" customWidth="1"/>
    <x:col min="12" max="12" width="13.890000343322754" hidden="0" customWidth="1"/>
    <x:col min="13" max="13" width="13.890000343322754" hidden="0" customWidth="1"/>
    <x:col min="14" max="14" width="15" hidden="0" customWidth="1"/>
    <x:col min="15" max="15" width="8.890000343322754" hidden="0" customWidth="1"/>
    <x:col min="16" max="16" width="9.4399995803833" hidden="0" customWidth="1"/>
    <x:col min="17" max="17" width="23.889999389648438" hidden="0" customWidth="1"/>
    <x:col min="18" max="18" width="11.109999656677246" hidden="0" customWidth="1"/>
    <x:col min="19" max="19" width="11.109999656677246" hidden="0" customWidth="1"/>
    <x:col min="20" max="20" width="10" hidden="0" customWidth="1"/>
    <x:col min="21" max="21" width="12.220000267028809" hidden="0" customWidth="1"/>
    <x:col min="22" max="22" width="15" hidden="0" customWidth="1"/>
    <x:col min="23" max="23" width="11.109999656677246" hidden="0" customWidth="1"/>
    <x:col min="24" max="24" width="21.110000610351562" hidden="0" customWidth="1"/>
    <x:col min="25" max="25" width="20" hidden="0" customWidth="1"/>
    <x:col min="26" max="26" width="24.440000534057617" hidden="0" customWidth="1"/>
    <x:col min="27" max="27" width="13.329999923706055" hidden="0" customWidth="1"/>
    <x:col min="28" max="28" width="10.5600004196167" hidden="0" customWidth="1"/>
    <x:col min="29" max="29" width="16.670000076293945" hidden="0" customWidth="1"/>
  </x:cols>
  <x:sheetData>
    <x:row r="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row>
    <x:row r="2">
      <x:c r="A2" s="3" t="str">
        <x:v>Building Material Inspection and Test Plan</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row>
    <x:row r="3">
      <x:c r="A3" s="5" t="str">
        <x:v>Yellow cells require project setup. Replace or delete the gray example rows before issuing the ITP.</x:v>
      </x:c>
      <x:c r="B3" s="4"/>
      <x:c r="C3" s="4"/>
      <x:c r="D3" s="4"/>
      <x:c r="E3" s="4"/>
      <x:c r="F3" s="4"/>
      <x:c r="G3" s="4"/>
      <x:c r="H3" s="4"/>
      <x:c r="I3" s="4"/>
      <x:c r="J3" s="4"/>
      <x:c r="K3" s="4"/>
      <x:c r="L3" s="4"/>
      <x:c r="M3" s="4"/>
      <x:c r="N3" s="4"/>
      <x:c r="O3" s="4"/>
      <x:c r="P3" s="4"/>
      <x:c r="Q3" s="4"/>
      <x:c r="R3" s="4"/>
      <x:c r="S3" s="4"/>
      <x:c r="T3" s="4"/>
      <x:c r="U3" s="4"/>
      <x:c r="V3" s="4"/>
      <x:c r="W3" s="4"/>
      <x:c r="X3" s="4"/>
      <x:c r="Y3" s="4"/>
      <x:c r="Z3" s="4"/>
      <x:c r="AA3" s="4"/>
      <x:c r="AB3" s="4"/>
      <x:c r="AC3" s="4"/>
    </x:row>
    <x:row r="4">
      <x:c r="A4" s="2"/>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row>
    <x:row r="5">
      <x:c r="A5" s="20" t="str">
        <x:v>Project name</x:v>
      </x:c>
      <x:c r="B5" s="21" t="str"/>
      <x:c r="C5" s="23" t="str"/>
      <x:c r="D5" s="24" t="str"/>
      <x:c r="E5" s="25" t="str"/>
      <x:c r="F5" s="20" t="str">
        <x:v>Material package</x:v>
      </x:c>
      <x:c r="G5" s="21" t="str"/>
      <x:c r="H5" s="23" t="str"/>
      <x:c r="I5" s="24" t="str"/>
      <x:c r="J5" s="25" t="str"/>
      <x:c r="K5" s="20" t="str">
        <x:v>ITP number</x:v>
      </x:c>
      <x:c r="L5" s="21" t="str"/>
      <x:c r="M5" s="23" t="str"/>
      <x:c r="N5" s="24" t="str"/>
      <x:c r="O5" s="25" t="str"/>
      <x:c r="P5" s="20" t="str">
        <x:v>Revision</x:v>
      </x:c>
      <x:c r="Q5" s="21" t="str"/>
      <x:c r="R5" s="23" t="str"/>
      <x:c r="S5" s="24" t="str"/>
      <x:c r="T5" s="25" t="str"/>
      <x:c r="U5" s="20" t="str">
        <x:v>Supplier</x:v>
      </x:c>
      <x:c r="V5" s="21" t="str"/>
      <x:c r="W5" s="23" t="str"/>
      <x:c r="X5" s="24" t="str"/>
      <x:c r="Y5" s="25" t="str"/>
      <x:c r="Z5" s="20" t="str">
        <x:v>Document status</x:v>
      </x:c>
      <x:c r="AA5" s="21" t="str"/>
      <x:c r="AB5" s="23" t="str"/>
      <x:c r="AC5" s="25" t="str"/>
    </x:row>
    <x:row r="6">
      <x:c r="A6" s="20" t="str">
        <x:v>Project location</x:v>
      </x:c>
      <x:c r="B6" s="21" t="str"/>
      <x:c r="C6" s="23" t="str"/>
      <x:c r="D6" s="24" t="str"/>
      <x:c r="E6" s="25" t="str"/>
      <x:c r="F6" s="20" t="str">
        <x:v>Prepared by</x:v>
      </x:c>
      <x:c r="G6" s="21" t="str"/>
      <x:c r="H6" s="23" t="str"/>
      <x:c r="I6" s="24" t="str"/>
      <x:c r="J6" s="25" t="str"/>
      <x:c r="K6" s="20" t="str">
        <x:v>Reviewed by</x:v>
      </x:c>
      <x:c r="L6" s="21" t="str"/>
      <x:c r="M6" s="23" t="str"/>
      <x:c r="N6" s="24" t="str"/>
      <x:c r="O6" s="25" t="str"/>
      <x:c r="P6" s="20" t="str">
        <x:v>Approved by</x:v>
      </x:c>
      <x:c r="Q6" s="21" t="str"/>
      <x:c r="R6" s="23" t="str"/>
      <x:c r="S6" s="24" t="str"/>
      <x:c r="T6" s="25" t="str"/>
      <x:c r="U6" s="20" t="str">
        <x:v>Effective date</x:v>
      </x:c>
      <x:c r="V6" s="21" t="str"/>
      <x:c r="W6" s="26" t="str"/>
      <x:c r="X6" s="27" t="str"/>
      <x:c r="Y6" s="28" t="str"/>
      <x:c r="Z6" s="20" t="str">
        <x:v>Notification route</x:v>
      </x:c>
      <x:c r="AA6" s="21" t="str"/>
      <x:c r="AB6" s="23" t="str"/>
      <x:c r="AC6" s="25" t="str"/>
    </x:row>
    <x:row r="7">
      <x:c r="A7" s="2"/>
      <x:c r="B7" s="2"/>
      <x:c r="C7" s="2"/>
      <x:c r="D7" s="2"/>
      <x:c r="E7" s="2"/>
      <x:c r="F7" s="2"/>
      <x:c r="G7" s="2"/>
      <x:c r="H7" s="2"/>
      <x:c r="I7" s="2"/>
      <x:c r="J7" s="2"/>
      <x:c r="K7" s="2"/>
      <x:c r="L7" s="2"/>
      <x:c r="M7" s="2"/>
      <x:c r="N7" s="2"/>
      <x:c r="O7" s="2"/>
      <x:c r="P7" s="2"/>
      <x:c r="Q7" s="2"/>
      <x:c r="R7" s="2"/>
      <x:c r="S7" s="2"/>
      <x:c r="T7" s="2"/>
      <x:c r="U7" s="2"/>
      <x:c r="V7" s="2"/>
      <x:c r="W7" s="2"/>
      <x:c r="X7" s="2"/>
      <x:c r="Y7" s="2"/>
      <x:c r="Z7" s="2"/>
      <x:c r="AA7" s="2"/>
      <x:c r="AB7" s="2"/>
      <x:c r="AC7" s="2"/>
    </x:row>
    <x:row r="8">
      <x:c r="A8" s="2"/>
      <x:c r="B8" s="2"/>
      <x:c r="C8" s="2"/>
      <x:c r="D8" s="2"/>
      <x:c r="E8" s="2"/>
      <x:c r="F8" s="2"/>
      <x:c r="G8" s="2"/>
      <x:c r="H8" s="2"/>
      <x:c r="I8" s="2"/>
      <x:c r="J8" s="2"/>
      <x:c r="K8" s="2"/>
      <x:c r="L8" s="2"/>
      <x:c r="M8" s="2"/>
      <x:c r="N8" s="2"/>
      <x:c r="O8" s="2"/>
      <x:c r="P8" s="2"/>
      <x:c r="Q8" s="2"/>
      <x:c r="R8" s="2"/>
      <x:c r="S8" s="2"/>
      <x:c r="T8" s="2"/>
      <x:c r="U8" s="2"/>
      <x:c r="V8" s="2"/>
      <x:c r="W8" s="2"/>
      <x:c r="X8" s="2"/>
      <x:c r="Y8" s="2"/>
      <x:c r="Z8" s="2"/>
      <x:c r="AA8" s="2"/>
      <x:c r="AB8" s="2"/>
      <x:c r="AC8" s="2"/>
    </x:row>
    <x:row r="9" ht="43.5" customHeight="1">
      <x:c r="A9" s="10" t="str">
        <x:v>Record Type</x:v>
      </x:c>
      <x:c r="B9" s="10" t="str">
        <x:v>Item No.</x:v>
      </x:c>
      <x:c r="C9" s="10" t="str">
        <x:v>Stage</x:v>
      </x:c>
      <x:c r="D9" s="10" t="str">
        <x:v>Activity</x:v>
      </x:c>
      <x:c r="E9" s="10" t="str">
        <x:v>Component / Lot / Location</x:v>
      </x:c>
      <x:c r="F9" s="10" t="str">
        <x:v>Governing Reference</x:v>
      </x:c>
      <x:c r="G9" s="10" t="str">
        <x:v>Reference Revision</x:v>
      </x:c>
      <x:c r="H9" s="10" t="str">
        <x:v>Inspection / Test Method</x:v>
      </x:c>
      <x:c r="I9" s="10" t="str">
        <x:v>Acceptance Criteria</x:v>
      </x:c>
      <x:c r="J9" s="10" t="str">
        <x:v>Frequency / Sampling</x:v>
      </x:c>
      <x:c r="K9" s="10" t="str">
        <x:v>Performed By</x:v>
      </x:c>
      <x:c r="L9" s="10" t="str">
        <x:v>Witnessed By</x:v>
      </x:c>
      <x:c r="M9" s="10" t="str">
        <x:v>Reviewed By</x:v>
      </x:c>
      <x:c r="N9" s="10" t="str">
        <x:v>Released By</x:v>
      </x:c>
      <x:c r="O9" s="10" t="str">
        <x:v>Point Type</x:v>
      </x:c>
      <x:c r="P9" s="10" t="str">
        <x:v>Notice Hours</x:v>
      </x:c>
      <x:c r="Q9" s="10" t="str">
        <x:v>Required Evidence</x:v>
      </x:c>
      <x:c r="R9" s="10" t="str">
        <x:v>Planned Date</x:v>
      </x:c>
      <x:c r="S9" s="10" t="str">
        <x:v>Actual Date</x:v>
      </x:c>
      <x:c r="T9" s="10" t="str">
        <x:v>Result</x:v>
      </x:c>
      <x:c r="U9" s="10" t="str">
        <x:v>NCR / Action No.</x:v>
      </x:c>
      <x:c r="V9" s="10" t="str">
        <x:v>Release Status</x:v>
      </x:c>
      <x:c r="W9" s="10" t="str">
        <x:v>Release Date</x:v>
      </x:c>
      <x:c r="X9" s="10" t="str">
        <x:v>Next Permitted Activity</x:v>
      </x:c>
      <x:c r="Y9" s="10" t="str">
        <x:v>Evidence Link</x:v>
      </x:c>
      <x:c r="Z9" s="10" t="str">
        <x:v>Comments</x:v>
      </x:c>
      <x:c r="AA9" s="10" t="str">
        <x:v>Overall Status</x:v>
      </x:c>
      <x:c r="AB9" s="10" t="str">
        <x:v>Days Overdue</x:v>
      </x:c>
      <x:c r="AC9" s="10" t="str">
        <x:v>Required Fields Check</x:v>
      </x:c>
    </x:row>
    <x:row r="10" ht="70.5" customHeight="1">
      <x:c r="A10" s="36" t="str">
        <x:v>Example</x:v>
      </x:c>
      <x:c r="B10" s="36" t="str">
        <x:v>EX-01</x:v>
      </x:c>
      <x:c r="C10" s="36" t="str">
        <x:v>Pre-procurement and approval</x:v>
      </x:c>
      <x:c r="D10" s="36" t="str">
        <x:v>Review the current window package documents</x:v>
      </x:c>
      <x:c r="E10" s="36" t="str">
        <x:v>Aluminum windows — typical apartment openings</x:v>
      </x:c>
      <x:c r="F10" s="36" t="str">
        <x:v>Approved opening schedule and shop drawing register</x:v>
      </x:c>
      <x:c r="G10" s="36" t="str">
        <x:v>R01</x:v>
      </x:c>
      <x:c r="H10" s="36" t="str">
        <x:v>Document Review</x:v>
      </x:c>
      <x:c r="I10" s="36" t="str">
        <x:v>Product, configuration and package references agree with current approved project documents</x:v>
      </x:c>
      <x:c r="J10" s="36" t="str">
        <x:v>Each Lot</x:v>
      </x:c>
      <x:c r="K10" s="36" t="str">
        <x:v>Window supplier</x:v>
      </x:c>
      <x:c r="L10" s="36" t="str"/>
      <x:c r="M10" s="36" t="str">
        <x:v>Contractor QC</x:v>
      </x:c>
      <x:c r="N10" s="36" t="str">
        <x:v>Named project reviewer</x:v>
      </x:c>
      <x:c r="O10" s="36" t="str">
        <x:v>R</x:v>
      </x:c>
      <x:c r="P10" s="37" t="n">
        <x:v>48</x:v>
      </x:c>
      <x:c r="Q10" s="36" t="str">
        <x:v>Approved submittals and review record</x:v>
      </x:c>
      <x:c r="R10" s="38" t="n">
        <x:v>46268</x:v>
      </x:c>
      <x:c r="S10" s="38" t="n">
        <x:v>46268</x:v>
      </x:c>
      <x:c r="T10" s="36" t="str">
        <x:v>Pass</x:v>
      </x:c>
      <x:c r="U10" s="36" t="str"/>
      <x:c r="V10" s="36" t="str">
        <x:v>Released</x:v>
      </x:c>
      <x:c r="W10" s="38" t="n">
        <x:v>46268</x:v>
      </x:c>
      <x:c r="X10" s="36" t="str">
        <x:v>Release first article or sample</x:v>
      </x:c>
      <x:c r="Y10" s="36" t="str"/>
      <x:c r="Z10" s="36" t="str">
        <x:v>Illustrative row only</x:v>
      </x:c>
      <x:c r="AA10" s="36" t="str">
        <x:v>Passed</x:v>
      </x:c>
      <x:c r="AB10" s="41" t="str">
        <x:f>IF(OR(R10="",AA10="Closed",AA10="Passed"),"",MAX(0,TODAY()-R10))</x:f>
      </x:c>
      <x:c r="AC10" s="42" t="str">
        <x:f>IF(A10="","",IF(OR(B10="",C10="",D10="",F10="",H10="",I10="",J10="",K10="",O10="",Q10="",AA10="",AND(O10="H",N10="")),"Missing required field","Complete"))</x:f>
        <x:v>Complete</x:v>
      </x:c>
    </x:row>
    <x:row r="11" ht="70.5" customHeight="1">
      <x:c r="A11" s="36" t="str">
        <x:v>Example</x:v>
      </x:c>
      <x:c r="B11" s="36" t="str">
        <x:v>EX-02</x:v>
      </x:c>
      <x:c r="C11" s="36" t="str">
        <x:v>Source and first article</x:v>
      </x:c>
      <x:c r="D11" s="36" t="str">
        <x:v>Review a representative frame corner and finish sample</x:v>
      </x:c>
      <x:c r="E11" s="36" t="str">
        <x:v>Aluminum window package — control sample</x:v>
      </x:c>
      <x:c r="F11" s="36" t="str">
        <x:v>Approved configuration and finish reference</x:v>
      </x:c>
      <x:c r="G11" s="36" t="str">
        <x:v>R01</x:v>
      </x:c>
      <x:c r="H11" s="36" t="str">
        <x:v>Mock-up Review</x:v>
      </x:c>
      <x:c r="I11" s="36" t="str">
        <x:v>Representative item matches the approved configuration and agreed control sample</x:v>
      </x:c>
      <x:c r="J11" s="36" t="str">
        <x:v>First Article</x:v>
      </x:c>
      <x:c r="K11" s="36" t="str">
        <x:v>Window supplier</x:v>
      </x:c>
      <x:c r="L11" s="36" t="str">
        <x:v>Project inspector</x:v>
      </x:c>
      <x:c r="M11" s="36" t="str">
        <x:v>Contractor QC</x:v>
      </x:c>
      <x:c r="N11" s="36" t="str">
        <x:v>Named project reviewer</x:v>
      </x:c>
      <x:c r="O11" s="36" t="str">
        <x:v>W</x:v>
      </x:c>
      <x:c r="P11" s="37" t="n">
        <x:v>48</x:v>
      </x:c>
      <x:c r="Q11" s="36" t="str">
        <x:v>First-article checklist, photographs and release</x:v>
      </x:c>
      <x:c r="R11" s="38" t="n">
        <x:v>46269</x:v>
      </x:c>
      <x:c r="S11" s="38" t="n">
        <x:v>46269</x:v>
      </x:c>
      <x:c r="T11" s="36" t="str">
        <x:v>Pass</x:v>
      </x:c>
      <x:c r="U11" s="36" t="str"/>
      <x:c r="V11" s="36" t="str">
        <x:v>Released</x:v>
      </x:c>
      <x:c r="W11" s="38" t="n">
        <x:v>46269</x:v>
      </x:c>
      <x:c r="X11" s="36" t="str">
        <x:v>Proceed to defined production stage</x:v>
      </x:c>
      <x:c r="Y11" s="36" t="str"/>
      <x:c r="Z11" s="36" t="str">
        <x:v>Illustrative row only</x:v>
      </x:c>
      <x:c r="AA11" s="36" t="str">
        <x:v>Passed</x:v>
      </x:c>
      <x:c r="AB11" s="41" t="str">
        <x:f>IF(OR(R11="",AA11="Closed",AA11="Passed"),"",MAX(0,TODAY()-R11))</x:f>
      </x:c>
      <x:c r="AC11" s="42" t="str">
        <x:f>IF(A11="","",IF(OR(B11="",C11="",D11="",F11="",H11="",I11="",J11="",K11="",O11="",Q11="",AA11="",AND(O11="H",N11="")),"Missing required field","Complete"))</x:f>
        <x:v>Complete</x:v>
      </x:c>
    </x:row>
    <x:row r="12" ht="70.5" customHeight="1">
      <x:c r="A12" s="36" t="str">
        <x:v>Example</x:v>
      </x:c>
      <x:c r="B12" s="36" t="str">
        <x:v>EX-03</x:v>
      </x:c>
      <x:c r="C12" s="36" t="str">
        <x:v>Pre-shipment</x:v>
      </x:c>
      <x:c r="D12" s="36" t="str">
        <x:v>Check identification, configuration, operation, visible condition and packing</x:v>
      </x:c>
      <x:c r="E12" s="36" t="str">
        <x:v>Aluminum window export lot A</x:v>
      </x:c>
      <x:c r="F12" s="36" t="str">
        <x:v>Released window package and agreed packing requirements</x:v>
      </x:c>
      <x:c r="G12" s="36" t="str">
        <x:v>R01</x:v>
      </x:c>
      <x:c r="H12" s="36" t="str">
        <x:v>Visual Inspection</x:v>
      </x:c>
      <x:c r="I12" s="36" t="str">
        <x:v>Selected units match released documents and agreed packing requirements</x:v>
      </x:c>
      <x:c r="J12" s="36" t="str">
        <x:v>Defined Sample</x:v>
      </x:c>
      <x:c r="K12" s="36" t="str">
        <x:v>Supplier QC</x:v>
      </x:c>
      <x:c r="L12" s="36" t="str">
        <x:v>Project inspector</x:v>
      </x:c>
      <x:c r="M12" s="36" t="str">
        <x:v>Contractor QC</x:v>
      </x:c>
      <x:c r="N12" s="36" t="str">
        <x:v>Named project reviewer</x:v>
      </x:c>
      <x:c r="O12" s="36" t="str">
        <x:v>W</x:v>
      </x:c>
      <x:c r="P12" s="37" t="n">
        <x:v>48</x:v>
      </x:c>
      <x:c r="Q12" s="36" t="str">
        <x:v>Inspection report, photographs and packing list</x:v>
      </x:c>
      <x:c r="R12" s="38" t="n">
        <x:v>46273</x:v>
      </x:c>
      <x:c r="S12" s="38" t="n">
        <x:v>46273</x:v>
      </x:c>
      <x:c r="T12" s="36" t="str">
        <x:v>Fail</x:v>
      </x:c>
      <x:c r="U12" s="36" t="str">
        <x:v>EX-NCR-001</x:v>
      </x:c>
      <x:c r="V12" s="36" t="str">
        <x:v>Rejected</x:v>
      </x:c>
      <x:c r="W12" s="38"/>
      <x:c r="X12" s="36" t="str">
        <x:v>Correct packing issue and reinspect</x:v>
      </x:c>
      <x:c r="Y12" s="36" t="str"/>
      <x:c r="Z12" s="36" t="str">
        <x:v>Illustrative row only</x:v>
      </x:c>
      <x:c r="AA12" s="36" t="str">
        <x:v>Failed</x:v>
      </x:c>
      <x:c r="AB12" s="41" t="n">
        <x:f>IF(OR(R12="",AA12="Closed",AA12="Passed"),"",MAX(0,TODAY()-R12))</x:f>
        <x:v>1</x:v>
      </x:c>
      <x:c r="AC12" s="42" t="str">
        <x:f>IF(A12="","",IF(OR(B12="",C12="",D12="",F12="",H12="",I12="",J12="",K12="",O12="",Q12="",AA12="",AND(O12="H",N12="")),"Missing required field","Complete"))</x:f>
        <x:v>Complete</x:v>
      </x:c>
    </x:row>
    <x:row r="13" ht="70.5" customHeight="1">
      <x:c r="A13" s="36" t="str">
        <x:v>Example</x:v>
      </x:c>
      <x:c r="B13" s="36" t="str">
        <x:v>EX-04</x:v>
      </x:c>
      <x:c r="C13" s="36" t="str">
        <x:v>Receiving and storage</x:v>
      </x:c>
      <x:c r="D13" s="36" t="str">
        <x:v>Verify delivery marks, quantity, packaging condition and visible damage</x:v>
      </x:c>
      <x:c r="E13" s="36" t="str">
        <x:v>Window delivery batch 01</x:v>
      </x:c>
      <x:c r="F13" s="36" t="str">
        <x:v>Purchase order, packing list and inspection release</x:v>
      </x:c>
      <x:c r="G13" s="36" t="str">
        <x:v>R01</x:v>
      </x:c>
      <x:c r="H13" s="36" t="str">
        <x:v>Receiving Check</x:v>
      </x:c>
      <x:c r="I13" s="36" t="str">
        <x:v>Correct shipment is received and exceptions are identified and segregated</x:v>
      </x:c>
      <x:c r="J13" s="36" t="str">
        <x:v>Each Lot</x:v>
      </x:c>
      <x:c r="K13" s="36" t="str">
        <x:v>Site receiving team</x:v>
      </x:c>
      <x:c r="L13" s="36" t="str"/>
      <x:c r="M13" s="36" t="str">
        <x:v>Contractor QC</x:v>
      </x:c>
      <x:c r="N13" s="36" t="str"/>
      <x:c r="O13" s="36" t="str">
        <x:v>S</x:v>
      </x:c>
      <x:c r="P13" s="37" t="n">
        <x:v>0</x:v>
      </x:c>
      <x:c r="Q13" s="36" t="str">
        <x:v>Delivery and receiving record</x:v>
      </x:c>
      <x:c r="R13" s="38" t="n">
        <x:v>46277</x:v>
      </x:c>
      <x:c r="S13" s="38"/>
      <x:c r="T13" s="36" t="str">
        <x:v>Pending</x:v>
      </x:c>
      <x:c r="U13" s="36" t="str"/>
      <x:c r="V13" s="36" t="str">
        <x:v>Awaiting</x:v>
      </x:c>
      <x:c r="W13" s="38"/>
      <x:c r="X13" s="36" t="str">
        <x:v>Complete receiving check</x:v>
      </x:c>
      <x:c r="Y13" s="36" t="str"/>
      <x:c r="Z13" s="36" t="str">
        <x:v>Illustrative row only</x:v>
      </x:c>
      <x:c r="AA13" s="36" t="str">
        <x:v>Under Inspection</x:v>
      </x:c>
      <x:c r="AB13" s="41" t="n">
        <x:f>IF(OR(R13="",AA13="Closed",AA13="Passed"),"",MAX(0,TODAY()-R13))</x:f>
        <x:v>0</x:v>
      </x:c>
      <x:c r="AC13" s="42" t="str">
        <x:f>IF(A13="","",IF(OR(B13="",C13="",D13="",F13="",H13="",I13="",J13="",K13="",O13="",Q13="",AA13="",AND(O13="H",N13="")),"Missing required field","Complete"))</x:f>
        <x:v>Complete</x:v>
      </x:c>
    </x:row>
    <x:row r="14" ht="70.5" customHeight="1">
      <x:c r="A14" s="36" t="str">
        <x:v>Example</x:v>
      </x:c>
      <x:c r="B14" s="36" t="str">
        <x:v>EX-05</x:v>
      </x:c>
      <x:c r="C14" s="36" t="str">
        <x:v>Pre-installation</x:v>
      </x:c>
      <x:c r="D14" s="36" t="str">
        <x:v>Confirm opening reference, interface readiness and released product</x:v>
      </x:c>
      <x:c r="E14" s="36" t="str">
        <x:v>Apartment level 02 window openings</x:v>
      </x:c>
      <x:c r="F14" s="36" t="str">
        <x:v>Released shop drawings and approved installation method</x:v>
      </x:c>
      <x:c r="G14" s="36" t="str">
        <x:v>R01</x:v>
      </x:c>
      <x:c r="H14" s="36" t="str">
        <x:v>Dimensional Check</x:v>
      </x:c>
      <x:c r="I14" s="36" t="str">
        <x:v>Current released information and acceptable opening and interface condition</x:v>
      </x:c>
      <x:c r="J14" s="36" t="str">
        <x:v>Each Lot</x:v>
      </x:c>
      <x:c r="K14" s="36" t="str">
        <x:v>Installation team</x:v>
      </x:c>
      <x:c r="L14" s="36" t="str">
        <x:v>Project inspector</x:v>
      </x:c>
      <x:c r="M14" s="36" t="str">
        <x:v>Contractor QC</x:v>
      </x:c>
      <x:c r="N14" s="36" t="str">
        <x:v>Named release authority</x:v>
      </x:c>
      <x:c r="O14" s="36" t="str">
        <x:v>H</x:v>
      </x:c>
      <x:c r="P14" s="37" t="n">
        <x:v>48</x:v>
      </x:c>
      <x:c r="Q14" s="36" t="str">
        <x:v>Readiness checklist and formal release</x:v>
      </x:c>
      <x:c r="R14" s="38" t="n">
        <x:v>46280</x:v>
      </x:c>
      <x:c r="S14" s="38"/>
      <x:c r="T14" s="36" t="str">
        <x:v>Pending</x:v>
      </x:c>
      <x:c r="U14" s="36" t="str"/>
      <x:c r="V14" s="36" t="str">
        <x:v>Awaiting</x:v>
      </x:c>
      <x:c r="W14" s="38"/>
      <x:c r="X14" s="36" t="str">
        <x:v>Install released window units</x:v>
      </x:c>
      <x:c r="Y14" s="36" t="str"/>
      <x:c r="Z14" s="36" t="str">
        <x:v>Illustrative hold point</x:v>
      </x:c>
      <x:c r="AA14" s="36" t="str">
        <x:v>Ready</x:v>
      </x:c>
      <x:c r="AB14" s="41" t="n">
        <x:f>IF(OR(R14="",AA14="Closed",AA14="Passed"),"",MAX(0,TODAY()-R14))</x:f>
        <x:v>0</x:v>
      </x:c>
      <x:c r="AC14" s="42" t="str">
        <x:f>IF(A14="","",IF(OR(B14="",C14="",D14="",F14="",H14="",I14="",J14="",K14="",O14="",Q14="",AA14="",AND(O14="H",N14="")),"Missing required field","Complete"))</x:f>
        <x:v>Complete</x:v>
      </x:c>
    </x:row>
    <x:row r="15" ht="70.5" customHeight="1">
      <x:c r="A15" s="36" t="str">
        <x:v>Example</x:v>
      </x:c>
      <x:c r="B15" s="36" t="str">
        <x:v>EX-06</x:v>
      </x:c>
      <x:c r="C15" s="36" t="str">
        <x:v>Testing and handover</x:v>
      </x:c>
      <x:c r="D15" s="36" t="str">
        <x:v>Check operation, visible condition and required handover records</x:v>
      </x:c>
      <x:c r="E15" s="36" t="str">
        <x:v>Completed window area</x:v>
      </x:c>
      <x:c r="F15" s="36" t="str">
        <x:v>Project-specific completion and closeout requirements</x:v>
      </x:c>
      <x:c r="G15" s="36" t="str">
        <x:v>R01</x:v>
      </x:c>
      <x:c r="H15" s="36" t="str">
        <x:v>Functional Test</x:v>
      </x:c>
      <x:c r="I15" s="36" t="str">
        <x:v>Completed scope meets the project-specific functional, visible and documentation requirements</x:v>
      </x:c>
      <x:c r="J15" s="36" t="str">
        <x:v>Defined Sample</x:v>
      </x:c>
      <x:c r="K15" s="36" t="str">
        <x:v>Contractor QC</x:v>
      </x:c>
      <x:c r="L15" s="36" t="str">
        <x:v>Project inspector</x:v>
      </x:c>
      <x:c r="M15" s="36" t="str">
        <x:v>Named project reviewer</x:v>
      </x:c>
      <x:c r="N15" s="36" t="str"/>
      <x:c r="O15" s="36" t="str">
        <x:v>R</x:v>
      </x:c>
      <x:c r="P15" s="37" t="n">
        <x:v>48</x:v>
      </x:c>
      <x:c r="Q15" s="36" t="str">
        <x:v>Completion checklist, test records and closeout file</x:v>
      </x:c>
      <x:c r="R15" s="38" t="n">
        <x:v>46285</x:v>
      </x:c>
      <x:c r="S15" s="38"/>
      <x:c r="T15" s="36" t="str">
        <x:v>Pending</x:v>
      </x:c>
      <x:c r="U15" s="36" t="str"/>
      <x:c r="V15" s="36" t="str">
        <x:v>Not Required</x:v>
      </x:c>
      <x:c r="W15" s="38"/>
      <x:c r="X15" s="36" t="str">
        <x:v>Complete testing and handover records</x:v>
      </x:c>
      <x:c r="Y15" s="36" t="str"/>
      <x:c r="Z15" s="36" t="str">
        <x:v>Illustrative row only</x:v>
      </x:c>
      <x:c r="AA15" s="36" t="str">
        <x:v>Not Started</x:v>
      </x:c>
      <x:c r="AB15" s="41" t="n">
        <x:f>IF(OR(R15="",AA15="Closed",AA15="Passed"),"",MAX(0,TODAY()-R15))</x:f>
        <x:v>0</x:v>
      </x:c>
      <x:c r="AC15" s="42" t="str">
        <x:f>IF(A15="","",IF(OR(B15="",C15="",D15="",F15="",H15="",I15="",J15="",K15="",O15="",Q15="",AA15="",AND(O15="H",N15="")),"Missing required field","Complete"))</x:f>
        <x:v>Complete</x:v>
      </x:c>
    </x:row>
    <x:row r="16" ht="18" customHeight="1">
      <x:c r="A16" s="12"/>
      <x:c r="B16" s="12"/>
      <x:c r="C16" s="12"/>
      <x:c r="D16" s="12"/>
      <x:c r="E16" s="12"/>
      <x:c r="F16" s="12"/>
      <x:c r="G16" s="12"/>
      <x:c r="H16" s="12"/>
      <x:c r="I16" s="12"/>
      <x:c r="J16" s="12"/>
      <x:c r="K16" s="12"/>
      <x:c r="L16" s="12"/>
      <x:c r="M16" s="12"/>
      <x:c r="N16" s="12"/>
      <x:c r="O16" s="12"/>
      <x:c r="P16" s="34"/>
      <x:c r="Q16" s="12"/>
      <x:c r="R16" s="35"/>
      <x:c r="S16" s="35"/>
      <x:c r="T16" s="12"/>
      <x:c r="U16" s="12"/>
      <x:c r="V16" s="12"/>
      <x:c r="W16" s="35"/>
      <x:c r="X16" s="12"/>
      <x:c r="Y16" s="12"/>
      <x:c r="Z16" s="12"/>
      <x:c r="AA16" s="12"/>
      <x:c r="AB16" s="41" t="str">
        <x:f>IF(OR(R16="",AA16="Closed",AA16="Passed"),"",MAX(0,TODAY()-R16))</x:f>
      </x:c>
      <x:c r="AC16" s="42" t="str">
        <x:f>IF(A16="","",IF(OR(B16="",C16="",D16="",F16="",H16="",I16="",J16="",K16="",O16="",Q16="",AA16="",AND(O16="H",N16="")),"Missing required field","Complete"))</x:f>
      </x:c>
    </x:row>
    <x:row r="17" ht="18" customHeight="1">
      <x:c r="A17" s="12"/>
      <x:c r="B17" s="12"/>
      <x:c r="C17" s="12"/>
      <x:c r="D17" s="12"/>
      <x:c r="E17" s="12"/>
      <x:c r="F17" s="12"/>
      <x:c r="G17" s="12"/>
      <x:c r="H17" s="12"/>
      <x:c r="I17" s="12"/>
      <x:c r="J17" s="12"/>
      <x:c r="K17" s="12"/>
      <x:c r="L17" s="12"/>
      <x:c r="M17" s="12"/>
      <x:c r="N17" s="12"/>
      <x:c r="O17" s="12"/>
      <x:c r="P17" s="34"/>
      <x:c r="Q17" s="12"/>
      <x:c r="R17" s="35"/>
      <x:c r="S17" s="35"/>
      <x:c r="T17" s="12"/>
      <x:c r="U17" s="12"/>
      <x:c r="V17" s="12"/>
      <x:c r="W17" s="35"/>
      <x:c r="X17" s="12"/>
      <x:c r="Y17" s="12"/>
      <x:c r="Z17" s="12"/>
      <x:c r="AA17" s="12"/>
      <x:c r="AB17" s="41" t="str">
        <x:f>IF(OR(R17="",AA17="Closed",AA17="Passed"),"",MAX(0,TODAY()-R17))</x:f>
      </x:c>
      <x:c r="AC17" s="42" t="str">
        <x:f>IF(A17="","",IF(OR(B17="",C17="",D17="",F17="",H17="",I17="",J17="",K17="",O17="",Q17="",AA17="",AND(O17="H",N17="")),"Missing required field","Complete"))</x:f>
      </x:c>
    </x:row>
    <x:row r="18" ht="18" customHeight="1">
      <x:c r="A18" s="12"/>
      <x:c r="B18" s="12"/>
      <x:c r="C18" s="12"/>
      <x:c r="D18" s="12"/>
      <x:c r="E18" s="12"/>
      <x:c r="F18" s="12"/>
      <x:c r="G18" s="12"/>
      <x:c r="H18" s="12"/>
      <x:c r="I18" s="12"/>
      <x:c r="J18" s="12"/>
      <x:c r="K18" s="12"/>
      <x:c r="L18" s="12"/>
      <x:c r="M18" s="12"/>
      <x:c r="N18" s="12"/>
      <x:c r="O18" s="12"/>
      <x:c r="P18" s="34"/>
      <x:c r="Q18" s="12"/>
      <x:c r="R18" s="35"/>
      <x:c r="S18" s="35"/>
      <x:c r="T18" s="12"/>
      <x:c r="U18" s="12"/>
      <x:c r="V18" s="12"/>
      <x:c r="W18" s="35"/>
      <x:c r="X18" s="12"/>
      <x:c r="Y18" s="12"/>
      <x:c r="Z18" s="12"/>
      <x:c r="AA18" s="12"/>
      <x:c r="AB18" s="41" t="str">
        <x:f>IF(OR(R18="",AA18="Closed",AA18="Passed"),"",MAX(0,TODAY()-R18))</x:f>
      </x:c>
      <x:c r="AC18" s="42" t="str">
        <x:f>IF(A18="","",IF(OR(B18="",C18="",D18="",F18="",H18="",I18="",J18="",K18="",O18="",Q18="",AA18="",AND(O18="H",N18="")),"Missing required field","Complete"))</x:f>
      </x:c>
    </x:row>
    <x:row r="19" ht="18" customHeight="1">
      <x:c r="A19" s="12"/>
      <x:c r="B19" s="12"/>
      <x:c r="C19" s="12"/>
      <x:c r="D19" s="12"/>
      <x:c r="E19" s="12"/>
      <x:c r="F19" s="12"/>
      <x:c r="G19" s="12"/>
      <x:c r="H19" s="12"/>
      <x:c r="I19" s="12"/>
      <x:c r="J19" s="12"/>
      <x:c r="K19" s="12"/>
      <x:c r="L19" s="12"/>
      <x:c r="M19" s="12"/>
      <x:c r="N19" s="12"/>
      <x:c r="O19" s="12"/>
      <x:c r="P19" s="34"/>
      <x:c r="Q19" s="12"/>
      <x:c r="R19" s="35"/>
      <x:c r="S19" s="35"/>
      <x:c r="T19" s="12"/>
      <x:c r="U19" s="12"/>
      <x:c r="V19" s="12"/>
      <x:c r="W19" s="35"/>
      <x:c r="X19" s="12"/>
      <x:c r="Y19" s="12"/>
      <x:c r="Z19" s="12"/>
      <x:c r="AA19" s="12"/>
      <x:c r="AB19" s="41" t="str">
        <x:f>IF(OR(R19="",AA19="Closed",AA19="Passed"),"",MAX(0,TODAY()-R19))</x:f>
      </x:c>
      <x:c r="AC19" s="42" t="str">
        <x:f>IF(A19="","",IF(OR(B19="",C19="",D19="",F19="",H19="",I19="",J19="",K19="",O19="",Q19="",AA19="",AND(O19="H",N19="")),"Missing required field","Complete"))</x:f>
      </x:c>
    </x:row>
    <x:row r="20" ht="18" customHeight="1">
      <x:c r="A20" s="12"/>
      <x:c r="B20" s="12"/>
      <x:c r="C20" s="12"/>
      <x:c r="D20" s="12"/>
      <x:c r="E20" s="12"/>
      <x:c r="F20" s="12"/>
      <x:c r="G20" s="12"/>
      <x:c r="H20" s="12"/>
      <x:c r="I20" s="12"/>
      <x:c r="J20" s="12"/>
      <x:c r="K20" s="12"/>
      <x:c r="L20" s="12"/>
      <x:c r="M20" s="12"/>
      <x:c r="N20" s="12"/>
      <x:c r="O20" s="12"/>
      <x:c r="P20" s="34"/>
      <x:c r="Q20" s="12"/>
      <x:c r="R20" s="35"/>
      <x:c r="S20" s="35"/>
      <x:c r="T20" s="12"/>
      <x:c r="U20" s="12"/>
      <x:c r="V20" s="12"/>
      <x:c r="W20" s="35"/>
      <x:c r="X20" s="12"/>
      <x:c r="Y20" s="12"/>
      <x:c r="Z20" s="12"/>
      <x:c r="AA20" s="12"/>
      <x:c r="AB20" s="41" t="str">
        <x:f>IF(OR(R20="",AA20="Closed",AA20="Passed"),"",MAX(0,TODAY()-R20))</x:f>
      </x:c>
      <x:c r="AC20" s="42" t="str">
        <x:f>IF(A20="","",IF(OR(B20="",C20="",D20="",F20="",H20="",I20="",J20="",K20="",O20="",Q20="",AA20="",AND(O20="H",N20="")),"Missing required field","Complete"))</x:f>
      </x:c>
    </x:row>
    <x:row r="21" ht="18" customHeight="1">
      <x:c r="A21" s="12"/>
      <x:c r="B21" s="12"/>
      <x:c r="C21" s="12"/>
      <x:c r="D21" s="12"/>
      <x:c r="E21" s="12"/>
      <x:c r="F21" s="12"/>
      <x:c r="G21" s="12"/>
      <x:c r="H21" s="12"/>
      <x:c r="I21" s="12"/>
      <x:c r="J21" s="12"/>
      <x:c r="K21" s="12"/>
      <x:c r="L21" s="12"/>
      <x:c r="M21" s="12"/>
      <x:c r="N21" s="12"/>
      <x:c r="O21" s="12"/>
      <x:c r="P21" s="34"/>
      <x:c r="Q21" s="12"/>
      <x:c r="R21" s="35"/>
      <x:c r="S21" s="35"/>
      <x:c r="T21" s="12"/>
      <x:c r="U21" s="12"/>
      <x:c r="V21" s="12"/>
      <x:c r="W21" s="35"/>
      <x:c r="X21" s="12"/>
      <x:c r="Y21" s="12"/>
      <x:c r="Z21" s="12"/>
      <x:c r="AA21" s="12"/>
      <x:c r="AB21" s="41" t="str">
        <x:f>IF(OR(R21="",AA21="Closed",AA21="Passed"),"",MAX(0,TODAY()-R21))</x:f>
      </x:c>
      <x:c r="AC21" s="42" t="str">
        <x:f>IF(A21="","",IF(OR(B21="",C21="",D21="",F21="",H21="",I21="",J21="",K21="",O21="",Q21="",AA21="",AND(O21="H",N21="")),"Missing required field","Complete"))</x:f>
      </x:c>
    </x:row>
    <x:row r="22" ht="18" customHeight="1">
      <x:c r="A22" s="12"/>
      <x:c r="B22" s="12"/>
      <x:c r="C22" s="12"/>
      <x:c r="D22" s="12"/>
      <x:c r="E22" s="12"/>
      <x:c r="F22" s="12"/>
      <x:c r="G22" s="12"/>
      <x:c r="H22" s="12"/>
      <x:c r="I22" s="12"/>
      <x:c r="J22" s="12"/>
      <x:c r="K22" s="12"/>
      <x:c r="L22" s="12"/>
      <x:c r="M22" s="12"/>
      <x:c r="N22" s="12"/>
      <x:c r="O22" s="12"/>
      <x:c r="P22" s="34"/>
      <x:c r="Q22" s="12"/>
      <x:c r="R22" s="35"/>
      <x:c r="S22" s="35"/>
      <x:c r="T22" s="12"/>
      <x:c r="U22" s="12"/>
      <x:c r="V22" s="12"/>
      <x:c r="W22" s="35"/>
      <x:c r="X22" s="12"/>
      <x:c r="Y22" s="12"/>
      <x:c r="Z22" s="12"/>
      <x:c r="AA22" s="12"/>
      <x:c r="AB22" s="41" t="str">
        <x:f>IF(OR(R22="",AA22="Closed",AA22="Passed"),"",MAX(0,TODAY()-R22))</x:f>
      </x:c>
      <x:c r="AC22" s="42" t="str">
        <x:f>IF(A22="","",IF(OR(B22="",C22="",D22="",F22="",H22="",I22="",J22="",K22="",O22="",Q22="",AA22="",AND(O22="H",N22="")),"Missing required field","Complete"))</x:f>
      </x:c>
    </x:row>
    <x:row r="23" ht="18" customHeight="1">
      <x:c r="A23" s="12"/>
      <x:c r="B23" s="12"/>
      <x:c r="C23" s="12"/>
      <x:c r="D23" s="12"/>
      <x:c r="E23" s="12"/>
      <x:c r="F23" s="12"/>
      <x:c r="G23" s="12"/>
      <x:c r="H23" s="12"/>
      <x:c r="I23" s="12"/>
      <x:c r="J23" s="12"/>
      <x:c r="K23" s="12"/>
      <x:c r="L23" s="12"/>
      <x:c r="M23" s="12"/>
      <x:c r="N23" s="12"/>
      <x:c r="O23" s="12"/>
      <x:c r="P23" s="34"/>
      <x:c r="Q23" s="12"/>
      <x:c r="R23" s="35"/>
      <x:c r="S23" s="35"/>
      <x:c r="T23" s="12"/>
      <x:c r="U23" s="12"/>
      <x:c r="V23" s="12"/>
      <x:c r="W23" s="35"/>
      <x:c r="X23" s="12"/>
      <x:c r="Y23" s="12"/>
      <x:c r="Z23" s="12"/>
      <x:c r="AA23" s="12"/>
      <x:c r="AB23" s="41" t="str">
        <x:f>IF(OR(R23="",AA23="Closed",AA23="Passed"),"",MAX(0,TODAY()-R23))</x:f>
      </x:c>
      <x:c r="AC23" s="42" t="str">
        <x:f>IF(A23="","",IF(OR(B23="",C23="",D23="",F23="",H23="",I23="",J23="",K23="",O23="",Q23="",AA23="",AND(O23="H",N23="")),"Missing required field","Complete"))</x:f>
      </x:c>
    </x:row>
    <x:row r="24" ht="18" customHeight="1">
      <x:c r="A24" s="12"/>
      <x:c r="B24" s="12"/>
      <x:c r="C24" s="12"/>
      <x:c r="D24" s="12"/>
      <x:c r="E24" s="12"/>
      <x:c r="F24" s="12"/>
      <x:c r="G24" s="12"/>
      <x:c r="H24" s="12"/>
      <x:c r="I24" s="12"/>
      <x:c r="J24" s="12"/>
      <x:c r="K24" s="12"/>
      <x:c r="L24" s="12"/>
      <x:c r="M24" s="12"/>
      <x:c r="N24" s="12"/>
      <x:c r="O24" s="12"/>
      <x:c r="P24" s="34"/>
      <x:c r="Q24" s="12"/>
      <x:c r="R24" s="35"/>
      <x:c r="S24" s="35"/>
      <x:c r="T24" s="12"/>
      <x:c r="U24" s="12"/>
      <x:c r="V24" s="12"/>
      <x:c r="W24" s="35"/>
      <x:c r="X24" s="12"/>
      <x:c r="Y24" s="12"/>
      <x:c r="Z24" s="12"/>
      <x:c r="AA24" s="12"/>
      <x:c r="AB24" s="41" t="str">
        <x:f>IF(OR(R24="",AA24="Closed",AA24="Passed"),"",MAX(0,TODAY()-R24))</x:f>
      </x:c>
      <x:c r="AC24" s="42" t="str">
        <x:f>IF(A24="","",IF(OR(B24="",C24="",D24="",F24="",H24="",I24="",J24="",K24="",O24="",Q24="",AA24="",AND(O24="H",N24="")),"Missing required field","Complete"))</x:f>
      </x:c>
    </x:row>
    <x:row r="25" ht="18" customHeight="1">
      <x:c r="A25" s="12"/>
      <x:c r="B25" s="12"/>
      <x:c r="C25" s="12"/>
      <x:c r="D25" s="12"/>
      <x:c r="E25" s="12"/>
      <x:c r="F25" s="12"/>
      <x:c r="G25" s="12"/>
      <x:c r="H25" s="12"/>
      <x:c r="I25" s="12"/>
      <x:c r="J25" s="12"/>
      <x:c r="K25" s="12"/>
      <x:c r="L25" s="12"/>
      <x:c r="M25" s="12"/>
      <x:c r="N25" s="12"/>
      <x:c r="O25" s="12"/>
      <x:c r="P25" s="34"/>
      <x:c r="Q25" s="12"/>
      <x:c r="R25" s="35"/>
      <x:c r="S25" s="35"/>
      <x:c r="T25" s="12"/>
      <x:c r="U25" s="12"/>
      <x:c r="V25" s="12"/>
      <x:c r="W25" s="35"/>
      <x:c r="X25" s="12"/>
      <x:c r="Y25" s="12"/>
      <x:c r="Z25" s="12"/>
      <x:c r="AA25" s="12"/>
      <x:c r="AB25" s="41" t="str">
        <x:f>IF(OR(R25="",AA25="Closed",AA25="Passed"),"",MAX(0,TODAY()-R25))</x:f>
      </x:c>
      <x:c r="AC25" s="42" t="str">
        <x:f>IF(A25="","",IF(OR(B25="",C25="",D25="",F25="",H25="",I25="",J25="",K25="",O25="",Q25="",AA25="",AND(O25="H",N25="")),"Missing required field","Complete"))</x:f>
      </x:c>
    </x:row>
    <x:row r="26" ht="18" customHeight="1">
      <x:c r="A26" s="12"/>
      <x:c r="B26" s="12"/>
      <x:c r="C26" s="12"/>
      <x:c r="D26" s="12"/>
      <x:c r="E26" s="12"/>
      <x:c r="F26" s="12"/>
      <x:c r="G26" s="12"/>
      <x:c r="H26" s="12"/>
      <x:c r="I26" s="12"/>
      <x:c r="J26" s="12"/>
      <x:c r="K26" s="12"/>
      <x:c r="L26" s="12"/>
      <x:c r="M26" s="12"/>
      <x:c r="N26" s="12"/>
      <x:c r="O26" s="12"/>
      <x:c r="P26" s="34"/>
      <x:c r="Q26" s="12"/>
      <x:c r="R26" s="35"/>
      <x:c r="S26" s="35"/>
      <x:c r="T26" s="12"/>
      <x:c r="U26" s="12"/>
      <x:c r="V26" s="12"/>
      <x:c r="W26" s="35"/>
      <x:c r="X26" s="12"/>
      <x:c r="Y26" s="12"/>
      <x:c r="Z26" s="12"/>
      <x:c r="AA26" s="12"/>
      <x:c r="AB26" s="41" t="str">
        <x:f>IF(OR(R26="",AA26="Closed",AA26="Passed"),"",MAX(0,TODAY()-R26))</x:f>
      </x:c>
      <x:c r="AC26" s="42" t="str">
        <x:f>IF(A26="","",IF(OR(B26="",C26="",D26="",F26="",H26="",I26="",J26="",K26="",O26="",Q26="",AA26="",AND(O26="H",N26="")),"Missing required field","Complete"))</x:f>
      </x:c>
    </x:row>
    <x:row r="27" ht="18" customHeight="1">
      <x:c r="A27" s="12"/>
      <x:c r="B27" s="12"/>
      <x:c r="C27" s="12"/>
      <x:c r="D27" s="12"/>
      <x:c r="E27" s="12"/>
      <x:c r="F27" s="12"/>
      <x:c r="G27" s="12"/>
      <x:c r="H27" s="12"/>
      <x:c r="I27" s="12"/>
      <x:c r="J27" s="12"/>
      <x:c r="K27" s="12"/>
      <x:c r="L27" s="12"/>
      <x:c r="M27" s="12"/>
      <x:c r="N27" s="12"/>
      <x:c r="O27" s="12"/>
      <x:c r="P27" s="34"/>
      <x:c r="Q27" s="12"/>
      <x:c r="R27" s="35"/>
      <x:c r="S27" s="35"/>
      <x:c r="T27" s="12"/>
      <x:c r="U27" s="12"/>
      <x:c r="V27" s="12"/>
      <x:c r="W27" s="35"/>
      <x:c r="X27" s="12"/>
      <x:c r="Y27" s="12"/>
      <x:c r="Z27" s="12"/>
      <x:c r="AA27" s="12"/>
      <x:c r="AB27" s="41" t="str">
        <x:f>IF(OR(R27="",AA27="Closed",AA27="Passed"),"",MAX(0,TODAY()-R27))</x:f>
      </x:c>
      <x:c r="AC27" s="42" t="str">
        <x:f>IF(A27="","",IF(OR(B27="",C27="",D27="",F27="",H27="",I27="",J27="",K27="",O27="",Q27="",AA27="",AND(O27="H",N27="")),"Missing required field","Complete"))</x:f>
      </x:c>
    </x:row>
    <x:row r="28" ht="18" customHeight="1">
      <x:c r="A28" s="12"/>
      <x:c r="B28" s="12"/>
      <x:c r="C28" s="12"/>
      <x:c r="D28" s="12"/>
      <x:c r="E28" s="12"/>
      <x:c r="F28" s="12"/>
      <x:c r="G28" s="12"/>
      <x:c r="H28" s="12"/>
      <x:c r="I28" s="12"/>
      <x:c r="J28" s="12"/>
      <x:c r="K28" s="12"/>
      <x:c r="L28" s="12"/>
      <x:c r="M28" s="12"/>
      <x:c r="N28" s="12"/>
      <x:c r="O28" s="12"/>
      <x:c r="P28" s="34"/>
      <x:c r="Q28" s="12"/>
      <x:c r="R28" s="35"/>
      <x:c r="S28" s="35"/>
      <x:c r="T28" s="12"/>
      <x:c r="U28" s="12"/>
      <x:c r="V28" s="12"/>
      <x:c r="W28" s="35"/>
      <x:c r="X28" s="12"/>
      <x:c r="Y28" s="12"/>
      <x:c r="Z28" s="12"/>
      <x:c r="AA28" s="12"/>
      <x:c r="AB28" s="41" t="str">
        <x:f>IF(OR(R28="",AA28="Closed",AA28="Passed"),"",MAX(0,TODAY()-R28))</x:f>
      </x:c>
      <x:c r="AC28" s="42" t="str">
        <x:f>IF(A28="","",IF(OR(B28="",C28="",D28="",F28="",H28="",I28="",J28="",K28="",O28="",Q28="",AA28="",AND(O28="H",N28="")),"Missing required field","Complete"))</x:f>
      </x:c>
    </x:row>
    <x:row r="29" ht="18" customHeight="1">
      <x:c r="A29" s="12"/>
      <x:c r="B29" s="12"/>
      <x:c r="C29" s="12"/>
      <x:c r="D29" s="12"/>
      <x:c r="E29" s="12"/>
      <x:c r="F29" s="12"/>
      <x:c r="G29" s="12"/>
      <x:c r="H29" s="12"/>
      <x:c r="I29" s="12"/>
      <x:c r="J29" s="12"/>
      <x:c r="K29" s="12"/>
      <x:c r="L29" s="12"/>
      <x:c r="M29" s="12"/>
      <x:c r="N29" s="12"/>
      <x:c r="O29" s="12"/>
      <x:c r="P29" s="34"/>
      <x:c r="Q29" s="12"/>
      <x:c r="R29" s="35"/>
      <x:c r="S29" s="35"/>
      <x:c r="T29" s="12"/>
      <x:c r="U29" s="12"/>
      <x:c r="V29" s="12"/>
      <x:c r="W29" s="35"/>
      <x:c r="X29" s="12"/>
      <x:c r="Y29" s="12"/>
      <x:c r="Z29" s="12"/>
      <x:c r="AA29" s="12"/>
      <x:c r="AB29" s="41" t="str">
        <x:f>IF(OR(R29="",AA29="Closed",AA29="Passed"),"",MAX(0,TODAY()-R29))</x:f>
      </x:c>
      <x:c r="AC29" s="42" t="str">
        <x:f>IF(A29="","",IF(OR(B29="",C29="",D29="",F29="",H29="",I29="",J29="",K29="",O29="",Q29="",AA29="",AND(O29="H",N29="")),"Missing required field","Complete"))</x:f>
      </x:c>
    </x:row>
    <x:row r="30" ht="18" customHeight="1">
      <x:c r="A30" s="12"/>
      <x:c r="B30" s="12"/>
      <x:c r="C30" s="12"/>
      <x:c r="D30" s="12"/>
      <x:c r="E30" s="12"/>
      <x:c r="F30" s="12"/>
      <x:c r="G30" s="12"/>
      <x:c r="H30" s="12"/>
      <x:c r="I30" s="12"/>
      <x:c r="J30" s="12"/>
      <x:c r="K30" s="12"/>
      <x:c r="L30" s="12"/>
      <x:c r="M30" s="12"/>
      <x:c r="N30" s="12"/>
      <x:c r="O30" s="12"/>
      <x:c r="P30" s="34"/>
      <x:c r="Q30" s="12"/>
      <x:c r="R30" s="35"/>
      <x:c r="S30" s="35"/>
      <x:c r="T30" s="12"/>
      <x:c r="U30" s="12"/>
      <x:c r="V30" s="12"/>
      <x:c r="W30" s="35"/>
      <x:c r="X30" s="12"/>
      <x:c r="Y30" s="12"/>
      <x:c r="Z30" s="12"/>
      <x:c r="AA30" s="12"/>
      <x:c r="AB30" s="41" t="str">
        <x:f>IF(OR(R30="",AA30="Closed",AA30="Passed"),"",MAX(0,TODAY()-R30))</x:f>
      </x:c>
      <x:c r="AC30" s="42" t="str">
        <x:f>IF(A30="","",IF(OR(B30="",C30="",D30="",F30="",H30="",I30="",J30="",K30="",O30="",Q30="",AA30="",AND(O30="H",N30="")),"Missing required field","Complete"))</x:f>
      </x:c>
    </x:row>
    <x:row r="31" ht="18" customHeight="1">
      <x:c r="A31" s="12"/>
      <x:c r="B31" s="12"/>
      <x:c r="C31" s="12"/>
      <x:c r="D31" s="12"/>
      <x:c r="E31" s="12"/>
      <x:c r="F31" s="12"/>
      <x:c r="G31" s="12"/>
      <x:c r="H31" s="12"/>
      <x:c r="I31" s="12"/>
      <x:c r="J31" s="12"/>
      <x:c r="K31" s="12"/>
      <x:c r="L31" s="12"/>
      <x:c r="M31" s="12"/>
      <x:c r="N31" s="12"/>
      <x:c r="O31" s="12"/>
      <x:c r="P31" s="34"/>
      <x:c r="Q31" s="12"/>
      <x:c r="R31" s="35"/>
      <x:c r="S31" s="35"/>
      <x:c r="T31" s="12"/>
      <x:c r="U31" s="12"/>
      <x:c r="V31" s="12"/>
      <x:c r="W31" s="35"/>
      <x:c r="X31" s="12"/>
      <x:c r="Y31" s="12"/>
      <x:c r="Z31" s="12"/>
      <x:c r="AA31" s="12"/>
      <x:c r="AB31" s="41" t="str">
        <x:f>IF(OR(R31="",AA31="Closed",AA31="Passed"),"",MAX(0,TODAY()-R31))</x:f>
      </x:c>
      <x:c r="AC31" s="42" t="str">
        <x:f>IF(A31="","",IF(OR(B31="",C31="",D31="",F31="",H31="",I31="",J31="",K31="",O31="",Q31="",AA31="",AND(O31="H",N31="")),"Missing required field","Complete"))</x:f>
      </x:c>
    </x:row>
    <x:row r="32" ht="18" customHeight="1">
      <x:c r="A32" s="12"/>
      <x:c r="B32" s="12"/>
      <x:c r="C32" s="12"/>
      <x:c r="D32" s="12"/>
      <x:c r="E32" s="12"/>
      <x:c r="F32" s="12"/>
      <x:c r="G32" s="12"/>
      <x:c r="H32" s="12"/>
      <x:c r="I32" s="12"/>
      <x:c r="J32" s="12"/>
      <x:c r="K32" s="12"/>
      <x:c r="L32" s="12"/>
      <x:c r="M32" s="12"/>
      <x:c r="N32" s="12"/>
      <x:c r="O32" s="12"/>
      <x:c r="P32" s="34"/>
      <x:c r="Q32" s="12"/>
      <x:c r="R32" s="35"/>
      <x:c r="S32" s="35"/>
      <x:c r="T32" s="12"/>
      <x:c r="U32" s="12"/>
      <x:c r="V32" s="12"/>
      <x:c r="W32" s="35"/>
      <x:c r="X32" s="12"/>
      <x:c r="Y32" s="12"/>
      <x:c r="Z32" s="12"/>
      <x:c r="AA32" s="12"/>
      <x:c r="AB32" s="41" t="str">
        <x:f>IF(OR(R32="",AA32="Closed",AA32="Passed"),"",MAX(0,TODAY()-R32))</x:f>
      </x:c>
      <x:c r="AC32" s="42" t="str">
        <x:f>IF(A32="","",IF(OR(B32="",C32="",D32="",F32="",H32="",I32="",J32="",K32="",O32="",Q32="",AA32="",AND(O32="H",N32="")),"Missing required field","Complete"))</x:f>
      </x:c>
    </x:row>
    <x:row r="33" ht="18" customHeight="1">
      <x:c r="A33" s="12"/>
      <x:c r="B33" s="12"/>
      <x:c r="C33" s="12"/>
      <x:c r="D33" s="12"/>
      <x:c r="E33" s="12"/>
      <x:c r="F33" s="12"/>
      <x:c r="G33" s="12"/>
      <x:c r="H33" s="12"/>
      <x:c r="I33" s="12"/>
      <x:c r="J33" s="12"/>
      <x:c r="K33" s="12"/>
      <x:c r="L33" s="12"/>
      <x:c r="M33" s="12"/>
      <x:c r="N33" s="12"/>
      <x:c r="O33" s="12"/>
      <x:c r="P33" s="34"/>
      <x:c r="Q33" s="12"/>
      <x:c r="R33" s="35"/>
      <x:c r="S33" s="35"/>
      <x:c r="T33" s="12"/>
      <x:c r="U33" s="12"/>
      <x:c r="V33" s="12"/>
      <x:c r="W33" s="35"/>
      <x:c r="X33" s="12"/>
      <x:c r="Y33" s="12"/>
      <x:c r="Z33" s="12"/>
      <x:c r="AA33" s="12"/>
      <x:c r="AB33" s="41" t="str">
        <x:f>IF(OR(R33="",AA33="Closed",AA33="Passed"),"",MAX(0,TODAY()-R33))</x:f>
      </x:c>
      <x:c r="AC33" s="42" t="str">
        <x:f>IF(A33="","",IF(OR(B33="",C33="",D33="",F33="",H33="",I33="",J33="",K33="",O33="",Q33="",AA33="",AND(O33="H",N33="")),"Missing required field","Complete"))</x:f>
      </x:c>
    </x:row>
    <x:row r="34" ht="18" customHeight="1">
      <x:c r="A34" s="12"/>
      <x:c r="B34" s="12"/>
      <x:c r="C34" s="12"/>
      <x:c r="D34" s="12"/>
      <x:c r="E34" s="12"/>
      <x:c r="F34" s="12"/>
      <x:c r="G34" s="12"/>
      <x:c r="H34" s="12"/>
      <x:c r="I34" s="12"/>
      <x:c r="J34" s="12"/>
      <x:c r="K34" s="12"/>
      <x:c r="L34" s="12"/>
      <x:c r="M34" s="12"/>
      <x:c r="N34" s="12"/>
      <x:c r="O34" s="12"/>
      <x:c r="P34" s="34"/>
      <x:c r="Q34" s="12"/>
      <x:c r="R34" s="35"/>
      <x:c r="S34" s="35"/>
      <x:c r="T34" s="12"/>
      <x:c r="U34" s="12"/>
      <x:c r="V34" s="12"/>
      <x:c r="W34" s="35"/>
      <x:c r="X34" s="12"/>
      <x:c r="Y34" s="12"/>
      <x:c r="Z34" s="12"/>
      <x:c r="AA34" s="12"/>
      <x:c r="AB34" s="41" t="str">
        <x:f>IF(OR(R34="",AA34="Closed",AA34="Passed"),"",MAX(0,TODAY()-R34))</x:f>
      </x:c>
      <x:c r="AC34" s="42" t="str">
        <x:f>IF(A34="","",IF(OR(B34="",C34="",D34="",F34="",H34="",I34="",J34="",K34="",O34="",Q34="",AA34="",AND(O34="H",N34="")),"Missing required field","Complete"))</x:f>
      </x:c>
    </x:row>
    <x:row r="35" ht="18" customHeight="1">
      <x:c r="A35" s="12"/>
      <x:c r="B35" s="12"/>
      <x:c r="C35" s="12"/>
      <x:c r="D35" s="12"/>
      <x:c r="E35" s="12"/>
      <x:c r="F35" s="12"/>
      <x:c r="G35" s="12"/>
      <x:c r="H35" s="12"/>
      <x:c r="I35" s="12"/>
      <x:c r="J35" s="12"/>
      <x:c r="K35" s="12"/>
      <x:c r="L35" s="12"/>
      <x:c r="M35" s="12"/>
      <x:c r="N35" s="12"/>
      <x:c r="O35" s="12"/>
      <x:c r="P35" s="34"/>
      <x:c r="Q35" s="12"/>
      <x:c r="R35" s="35"/>
      <x:c r="S35" s="35"/>
      <x:c r="T35" s="12"/>
      <x:c r="U35" s="12"/>
      <x:c r="V35" s="12"/>
      <x:c r="W35" s="35"/>
      <x:c r="X35" s="12"/>
      <x:c r="Y35" s="12"/>
      <x:c r="Z35" s="12"/>
      <x:c r="AA35" s="12"/>
      <x:c r="AB35" s="41" t="str">
        <x:f>IF(OR(R35="",AA35="Closed",AA35="Passed"),"",MAX(0,TODAY()-R35))</x:f>
      </x:c>
      <x:c r="AC35" s="42" t="str">
        <x:f>IF(A35="","",IF(OR(B35="",C35="",D35="",F35="",H35="",I35="",J35="",K35="",O35="",Q35="",AA35="",AND(O35="H",N35="")),"Missing required field","Complete"))</x:f>
      </x:c>
    </x:row>
    <x:row r="36" ht="18" customHeight="1">
      <x:c r="A36" s="12"/>
      <x:c r="B36" s="12"/>
      <x:c r="C36" s="12"/>
      <x:c r="D36" s="12"/>
      <x:c r="E36" s="12"/>
      <x:c r="F36" s="12"/>
      <x:c r="G36" s="12"/>
      <x:c r="H36" s="12"/>
      <x:c r="I36" s="12"/>
      <x:c r="J36" s="12"/>
      <x:c r="K36" s="12"/>
      <x:c r="L36" s="12"/>
      <x:c r="M36" s="12"/>
      <x:c r="N36" s="12"/>
      <x:c r="O36" s="12"/>
      <x:c r="P36" s="34"/>
      <x:c r="Q36" s="12"/>
      <x:c r="R36" s="35"/>
      <x:c r="S36" s="35"/>
      <x:c r="T36" s="12"/>
      <x:c r="U36" s="12"/>
      <x:c r="V36" s="12"/>
      <x:c r="W36" s="35"/>
      <x:c r="X36" s="12"/>
      <x:c r="Y36" s="12"/>
      <x:c r="Z36" s="12"/>
      <x:c r="AA36" s="12"/>
      <x:c r="AB36" s="41" t="str">
        <x:f>IF(OR(R36="",AA36="Closed",AA36="Passed"),"",MAX(0,TODAY()-R36))</x:f>
      </x:c>
      <x:c r="AC36" s="42" t="str">
        <x:f>IF(A36="","",IF(OR(B36="",C36="",D36="",F36="",H36="",I36="",J36="",K36="",O36="",Q36="",AA36="",AND(O36="H",N36="")),"Missing required field","Complete"))</x:f>
      </x:c>
    </x:row>
    <x:row r="37" ht="18" customHeight="1">
      <x:c r="A37" s="12"/>
      <x:c r="B37" s="12"/>
      <x:c r="C37" s="12"/>
      <x:c r="D37" s="12"/>
      <x:c r="E37" s="12"/>
      <x:c r="F37" s="12"/>
      <x:c r="G37" s="12"/>
      <x:c r="H37" s="12"/>
      <x:c r="I37" s="12"/>
      <x:c r="J37" s="12"/>
      <x:c r="K37" s="12"/>
      <x:c r="L37" s="12"/>
      <x:c r="M37" s="12"/>
      <x:c r="N37" s="12"/>
      <x:c r="O37" s="12"/>
      <x:c r="P37" s="34"/>
      <x:c r="Q37" s="12"/>
      <x:c r="R37" s="35"/>
      <x:c r="S37" s="35"/>
      <x:c r="T37" s="12"/>
      <x:c r="U37" s="12"/>
      <x:c r="V37" s="12"/>
      <x:c r="W37" s="35"/>
      <x:c r="X37" s="12"/>
      <x:c r="Y37" s="12"/>
      <x:c r="Z37" s="12"/>
      <x:c r="AA37" s="12"/>
      <x:c r="AB37" s="41" t="str">
        <x:f>IF(OR(R37="",AA37="Closed",AA37="Passed"),"",MAX(0,TODAY()-R37))</x:f>
      </x:c>
      <x:c r="AC37" s="42" t="str">
        <x:f>IF(A37="","",IF(OR(B37="",C37="",D37="",F37="",H37="",I37="",J37="",K37="",O37="",Q37="",AA37="",AND(O37="H",N37="")),"Missing required field","Complete"))</x:f>
      </x:c>
    </x:row>
    <x:row r="38" ht="18" customHeight="1">
      <x:c r="A38" s="12"/>
      <x:c r="B38" s="12"/>
      <x:c r="C38" s="12"/>
      <x:c r="D38" s="12"/>
      <x:c r="E38" s="12"/>
      <x:c r="F38" s="12"/>
      <x:c r="G38" s="12"/>
      <x:c r="H38" s="12"/>
      <x:c r="I38" s="12"/>
      <x:c r="J38" s="12"/>
      <x:c r="K38" s="12"/>
      <x:c r="L38" s="12"/>
      <x:c r="M38" s="12"/>
      <x:c r="N38" s="12"/>
      <x:c r="O38" s="12"/>
      <x:c r="P38" s="34"/>
      <x:c r="Q38" s="12"/>
      <x:c r="R38" s="35"/>
      <x:c r="S38" s="35"/>
      <x:c r="T38" s="12"/>
      <x:c r="U38" s="12"/>
      <x:c r="V38" s="12"/>
      <x:c r="W38" s="35"/>
      <x:c r="X38" s="12"/>
      <x:c r="Y38" s="12"/>
      <x:c r="Z38" s="12"/>
      <x:c r="AA38" s="12"/>
      <x:c r="AB38" s="41" t="str">
        <x:f>IF(OR(R38="",AA38="Closed",AA38="Passed"),"",MAX(0,TODAY()-R38))</x:f>
      </x:c>
      <x:c r="AC38" s="42" t="str">
        <x:f>IF(A38="","",IF(OR(B38="",C38="",D38="",F38="",H38="",I38="",J38="",K38="",O38="",Q38="",AA38="",AND(O38="H",N38="")),"Missing required field","Complete"))</x:f>
      </x:c>
    </x:row>
    <x:row r="39" ht="18" customHeight="1">
      <x:c r="A39" s="12"/>
      <x:c r="B39" s="12"/>
      <x:c r="C39" s="12"/>
      <x:c r="D39" s="12"/>
      <x:c r="E39" s="12"/>
      <x:c r="F39" s="12"/>
      <x:c r="G39" s="12"/>
      <x:c r="H39" s="12"/>
      <x:c r="I39" s="12"/>
      <x:c r="J39" s="12"/>
      <x:c r="K39" s="12"/>
      <x:c r="L39" s="12"/>
      <x:c r="M39" s="12"/>
      <x:c r="N39" s="12"/>
      <x:c r="O39" s="12"/>
      <x:c r="P39" s="34"/>
      <x:c r="Q39" s="12"/>
      <x:c r="R39" s="35"/>
      <x:c r="S39" s="35"/>
      <x:c r="T39" s="12"/>
      <x:c r="U39" s="12"/>
      <x:c r="V39" s="12"/>
      <x:c r="W39" s="35"/>
      <x:c r="X39" s="12"/>
      <x:c r="Y39" s="12"/>
      <x:c r="Z39" s="12"/>
      <x:c r="AA39" s="12"/>
      <x:c r="AB39" s="41" t="str">
        <x:f>IF(OR(R39="",AA39="Closed",AA39="Passed"),"",MAX(0,TODAY()-R39))</x:f>
      </x:c>
      <x:c r="AC39" s="42" t="str">
        <x:f>IF(A39="","",IF(OR(B39="",C39="",D39="",F39="",H39="",I39="",J39="",K39="",O39="",Q39="",AA39="",AND(O39="H",N39="")),"Missing required field","Complete"))</x:f>
      </x:c>
    </x:row>
    <x:row r="40" ht="18" customHeight="1">
      <x:c r="A40" s="12"/>
      <x:c r="B40" s="12"/>
      <x:c r="C40" s="12"/>
      <x:c r="D40" s="12"/>
      <x:c r="E40" s="12"/>
      <x:c r="F40" s="12"/>
      <x:c r="G40" s="12"/>
      <x:c r="H40" s="12"/>
      <x:c r="I40" s="12"/>
      <x:c r="J40" s="12"/>
      <x:c r="K40" s="12"/>
      <x:c r="L40" s="12"/>
      <x:c r="M40" s="12"/>
      <x:c r="N40" s="12"/>
      <x:c r="O40" s="12"/>
      <x:c r="P40" s="34"/>
      <x:c r="Q40" s="12"/>
      <x:c r="R40" s="35"/>
      <x:c r="S40" s="35"/>
      <x:c r="T40" s="12"/>
      <x:c r="U40" s="12"/>
      <x:c r="V40" s="12"/>
      <x:c r="W40" s="35"/>
      <x:c r="X40" s="12"/>
      <x:c r="Y40" s="12"/>
      <x:c r="Z40" s="12"/>
      <x:c r="AA40" s="12"/>
      <x:c r="AB40" s="41" t="str">
        <x:f>IF(OR(R40="",AA40="Closed",AA40="Passed"),"",MAX(0,TODAY()-R40))</x:f>
      </x:c>
      <x:c r="AC40" s="42" t="str">
        <x:f>IF(A40="","",IF(OR(B40="",C40="",D40="",F40="",H40="",I40="",J40="",K40="",O40="",Q40="",AA40="",AND(O40="H",N40="")),"Missing required field","Complete"))</x:f>
      </x:c>
    </x:row>
    <x:row r="41" ht="18" customHeight="1">
      <x:c r="A41" s="12"/>
      <x:c r="B41" s="12"/>
      <x:c r="C41" s="12"/>
      <x:c r="D41" s="12"/>
      <x:c r="E41" s="12"/>
      <x:c r="F41" s="12"/>
      <x:c r="G41" s="12"/>
      <x:c r="H41" s="12"/>
      <x:c r="I41" s="12"/>
      <x:c r="J41" s="12"/>
      <x:c r="K41" s="12"/>
      <x:c r="L41" s="12"/>
      <x:c r="M41" s="12"/>
      <x:c r="N41" s="12"/>
      <x:c r="O41" s="12"/>
      <x:c r="P41" s="34"/>
      <x:c r="Q41" s="12"/>
      <x:c r="R41" s="35"/>
      <x:c r="S41" s="35"/>
      <x:c r="T41" s="12"/>
      <x:c r="U41" s="12"/>
      <x:c r="V41" s="12"/>
      <x:c r="W41" s="35"/>
      <x:c r="X41" s="12"/>
      <x:c r="Y41" s="12"/>
      <x:c r="Z41" s="12"/>
      <x:c r="AA41" s="12"/>
      <x:c r="AB41" s="41" t="str">
        <x:f>IF(OR(R41="",AA41="Closed",AA41="Passed"),"",MAX(0,TODAY()-R41))</x:f>
      </x:c>
      <x:c r="AC41" s="42" t="str">
        <x:f>IF(A41="","",IF(OR(B41="",C41="",D41="",F41="",H41="",I41="",J41="",K41="",O41="",Q41="",AA41="",AND(O41="H",N41="")),"Missing required field","Complete"))</x:f>
      </x:c>
    </x:row>
    <x:row r="42" ht="18" customHeight="1">
      <x:c r="A42" s="12"/>
      <x:c r="B42" s="12"/>
      <x:c r="C42" s="12"/>
      <x:c r="D42" s="12"/>
      <x:c r="E42" s="12"/>
      <x:c r="F42" s="12"/>
      <x:c r="G42" s="12"/>
      <x:c r="H42" s="12"/>
      <x:c r="I42" s="12"/>
      <x:c r="J42" s="12"/>
      <x:c r="K42" s="12"/>
      <x:c r="L42" s="12"/>
      <x:c r="M42" s="12"/>
      <x:c r="N42" s="12"/>
      <x:c r="O42" s="12"/>
      <x:c r="P42" s="34"/>
      <x:c r="Q42" s="12"/>
      <x:c r="R42" s="35"/>
      <x:c r="S42" s="35"/>
      <x:c r="T42" s="12"/>
      <x:c r="U42" s="12"/>
      <x:c r="V42" s="12"/>
      <x:c r="W42" s="35"/>
      <x:c r="X42" s="12"/>
      <x:c r="Y42" s="12"/>
      <x:c r="Z42" s="12"/>
      <x:c r="AA42" s="12"/>
      <x:c r="AB42" s="41" t="str">
        <x:f>IF(OR(R42="",AA42="Closed",AA42="Passed"),"",MAX(0,TODAY()-R42))</x:f>
      </x:c>
      <x:c r="AC42" s="42" t="str">
        <x:f>IF(A42="","",IF(OR(B42="",C42="",D42="",F42="",H42="",I42="",J42="",K42="",O42="",Q42="",AA42="",AND(O42="H",N42="")),"Missing required field","Complete"))</x:f>
      </x:c>
    </x:row>
    <x:row r="43" ht="18" customHeight="1">
      <x:c r="A43" s="12"/>
      <x:c r="B43" s="12"/>
      <x:c r="C43" s="12"/>
      <x:c r="D43" s="12"/>
      <x:c r="E43" s="12"/>
      <x:c r="F43" s="12"/>
      <x:c r="G43" s="12"/>
      <x:c r="H43" s="12"/>
      <x:c r="I43" s="12"/>
      <x:c r="J43" s="12"/>
      <x:c r="K43" s="12"/>
      <x:c r="L43" s="12"/>
      <x:c r="M43" s="12"/>
      <x:c r="N43" s="12"/>
      <x:c r="O43" s="12"/>
      <x:c r="P43" s="34"/>
      <x:c r="Q43" s="12"/>
      <x:c r="R43" s="35"/>
      <x:c r="S43" s="35"/>
      <x:c r="T43" s="12"/>
      <x:c r="U43" s="12"/>
      <x:c r="V43" s="12"/>
      <x:c r="W43" s="35"/>
      <x:c r="X43" s="12"/>
      <x:c r="Y43" s="12"/>
      <x:c r="Z43" s="12"/>
      <x:c r="AA43" s="12"/>
      <x:c r="AB43" s="41" t="str">
        <x:f>IF(OR(R43="",AA43="Closed",AA43="Passed"),"",MAX(0,TODAY()-R43))</x:f>
      </x:c>
      <x:c r="AC43" s="42" t="str">
        <x:f>IF(A43="","",IF(OR(B43="",C43="",D43="",F43="",H43="",I43="",J43="",K43="",O43="",Q43="",AA43="",AND(O43="H",N43="")),"Missing required field","Complete"))</x:f>
      </x:c>
    </x:row>
    <x:row r="44" ht="18" customHeight="1">
      <x:c r="A44" s="12"/>
      <x:c r="B44" s="12"/>
      <x:c r="C44" s="12"/>
      <x:c r="D44" s="12"/>
      <x:c r="E44" s="12"/>
      <x:c r="F44" s="12"/>
      <x:c r="G44" s="12"/>
      <x:c r="H44" s="12"/>
      <x:c r="I44" s="12"/>
      <x:c r="J44" s="12"/>
      <x:c r="K44" s="12"/>
      <x:c r="L44" s="12"/>
      <x:c r="M44" s="12"/>
      <x:c r="N44" s="12"/>
      <x:c r="O44" s="12"/>
      <x:c r="P44" s="34"/>
      <x:c r="Q44" s="12"/>
      <x:c r="R44" s="35"/>
      <x:c r="S44" s="35"/>
      <x:c r="T44" s="12"/>
      <x:c r="U44" s="12"/>
      <x:c r="V44" s="12"/>
      <x:c r="W44" s="35"/>
      <x:c r="X44" s="12"/>
      <x:c r="Y44" s="12"/>
      <x:c r="Z44" s="12"/>
      <x:c r="AA44" s="12"/>
      <x:c r="AB44" s="41" t="str">
        <x:f>IF(OR(R44="",AA44="Closed",AA44="Passed"),"",MAX(0,TODAY()-R44))</x:f>
      </x:c>
      <x:c r="AC44" s="42" t="str">
        <x:f>IF(A44="","",IF(OR(B44="",C44="",D44="",F44="",H44="",I44="",J44="",K44="",O44="",Q44="",AA44="",AND(O44="H",N44="")),"Missing required field","Complete"))</x:f>
      </x:c>
    </x:row>
    <x:row r="45" ht="18" customHeight="1">
      <x:c r="A45" s="12"/>
      <x:c r="B45" s="12"/>
      <x:c r="C45" s="12"/>
      <x:c r="D45" s="12"/>
      <x:c r="E45" s="12"/>
      <x:c r="F45" s="12"/>
      <x:c r="G45" s="12"/>
      <x:c r="H45" s="12"/>
      <x:c r="I45" s="12"/>
      <x:c r="J45" s="12"/>
      <x:c r="K45" s="12"/>
      <x:c r="L45" s="12"/>
      <x:c r="M45" s="12"/>
      <x:c r="N45" s="12"/>
      <x:c r="O45" s="12"/>
      <x:c r="P45" s="34"/>
      <x:c r="Q45" s="12"/>
      <x:c r="R45" s="35"/>
      <x:c r="S45" s="35"/>
      <x:c r="T45" s="12"/>
      <x:c r="U45" s="12"/>
      <x:c r="V45" s="12"/>
      <x:c r="W45" s="35"/>
      <x:c r="X45" s="12"/>
      <x:c r="Y45" s="12"/>
      <x:c r="Z45" s="12"/>
      <x:c r="AA45" s="12"/>
      <x:c r="AB45" s="41" t="str">
        <x:f>IF(OR(R45="",AA45="Closed",AA45="Passed"),"",MAX(0,TODAY()-R45))</x:f>
      </x:c>
      <x:c r="AC45" s="42" t="str">
        <x:f>IF(A45="","",IF(OR(B45="",C45="",D45="",F45="",H45="",I45="",J45="",K45="",O45="",Q45="",AA45="",AND(O45="H",N45="")),"Missing required field","Complete"))</x:f>
      </x:c>
    </x:row>
    <x:row r="46" ht="18" customHeight="1">
      <x:c r="A46" s="12"/>
      <x:c r="B46" s="12"/>
      <x:c r="C46" s="12"/>
      <x:c r="D46" s="12"/>
      <x:c r="E46" s="12"/>
      <x:c r="F46" s="12"/>
      <x:c r="G46" s="12"/>
      <x:c r="H46" s="12"/>
      <x:c r="I46" s="12"/>
      <x:c r="J46" s="12"/>
      <x:c r="K46" s="12"/>
      <x:c r="L46" s="12"/>
      <x:c r="M46" s="12"/>
      <x:c r="N46" s="12"/>
      <x:c r="O46" s="12"/>
      <x:c r="P46" s="34"/>
      <x:c r="Q46" s="12"/>
      <x:c r="R46" s="35"/>
      <x:c r="S46" s="35"/>
      <x:c r="T46" s="12"/>
      <x:c r="U46" s="12"/>
      <x:c r="V46" s="12"/>
      <x:c r="W46" s="35"/>
      <x:c r="X46" s="12"/>
      <x:c r="Y46" s="12"/>
      <x:c r="Z46" s="12"/>
      <x:c r="AA46" s="12"/>
      <x:c r="AB46" s="41" t="str">
        <x:f>IF(OR(R46="",AA46="Closed",AA46="Passed"),"",MAX(0,TODAY()-R46))</x:f>
      </x:c>
      <x:c r="AC46" s="42" t="str">
        <x:f>IF(A46="","",IF(OR(B46="",C46="",D46="",F46="",H46="",I46="",J46="",K46="",O46="",Q46="",AA46="",AND(O46="H",N46="")),"Missing required field","Complete"))</x:f>
      </x:c>
    </x:row>
    <x:row r="47" ht="18" customHeight="1">
      <x:c r="A47" s="12"/>
      <x:c r="B47" s="12"/>
      <x:c r="C47" s="12"/>
      <x:c r="D47" s="12"/>
      <x:c r="E47" s="12"/>
      <x:c r="F47" s="12"/>
      <x:c r="G47" s="12"/>
      <x:c r="H47" s="12"/>
      <x:c r="I47" s="12"/>
      <x:c r="J47" s="12"/>
      <x:c r="K47" s="12"/>
      <x:c r="L47" s="12"/>
      <x:c r="M47" s="12"/>
      <x:c r="N47" s="12"/>
      <x:c r="O47" s="12"/>
      <x:c r="P47" s="34"/>
      <x:c r="Q47" s="12"/>
      <x:c r="R47" s="35"/>
      <x:c r="S47" s="35"/>
      <x:c r="T47" s="12"/>
      <x:c r="U47" s="12"/>
      <x:c r="V47" s="12"/>
      <x:c r="W47" s="35"/>
      <x:c r="X47" s="12"/>
      <x:c r="Y47" s="12"/>
      <x:c r="Z47" s="12"/>
      <x:c r="AA47" s="12"/>
      <x:c r="AB47" s="41" t="str">
        <x:f>IF(OR(R47="",AA47="Closed",AA47="Passed"),"",MAX(0,TODAY()-R47))</x:f>
      </x:c>
      <x:c r="AC47" s="42" t="str">
        <x:f>IF(A47="","",IF(OR(B47="",C47="",D47="",F47="",H47="",I47="",J47="",K47="",O47="",Q47="",AA47="",AND(O47="H",N47="")),"Missing required field","Complete"))</x:f>
      </x:c>
    </x:row>
    <x:row r="48" ht="18" customHeight="1">
      <x:c r="A48" s="12"/>
      <x:c r="B48" s="12"/>
      <x:c r="C48" s="12"/>
      <x:c r="D48" s="12"/>
      <x:c r="E48" s="12"/>
      <x:c r="F48" s="12"/>
      <x:c r="G48" s="12"/>
      <x:c r="H48" s="12"/>
      <x:c r="I48" s="12"/>
      <x:c r="J48" s="12"/>
      <x:c r="K48" s="12"/>
      <x:c r="L48" s="12"/>
      <x:c r="M48" s="12"/>
      <x:c r="N48" s="12"/>
      <x:c r="O48" s="12"/>
      <x:c r="P48" s="34"/>
      <x:c r="Q48" s="12"/>
      <x:c r="R48" s="35"/>
      <x:c r="S48" s="35"/>
      <x:c r="T48" s="12"/>
      <x:c r="U48" s="12"/>
      <x:c r="V48" s="12"/>
      <x:c r="W48" s="35"/>
      <x:c r="X48" s="12"/>
      <x:c r="Y48" s="12"/>
      <x:c r="Z48" s="12"/>
      <x:c r="AA48" s="12"/>
      <x:c r="AB48" s="41" t="str">
        <x:f>IF(OR(R48="",AA48="Closed",AA48="Passed"),"",MAX(0,TODAY()-R48))</x:f>
      </x:c>
      <x:c r="AC48" s="42" t="str">
        <x:f>IF(A48="","",IF(OR(B48="",C48="",D48="",F48="",H48="",I48="",J48="",K48="",O48="",Q48="",AA48="",AND(O48="H",N48="")),"Missing required field","Complete"))</x:f>
      </x:c>
    </x:row>
    <x:row r="49" ht="18" customHeight="1">
      <x:c r="A49" s="12"/>
      <x:c r="B49" s="12"/>
      <x:c r="C49" s="12"/>
      <x:c r="D49" s="12"/>
      <x:c r="E49" s="12"/>
      <x:c r="F49" s="12"/>
      <x:c r="G49" s="12"/>
      <x:c r="H49" s="12"/>
      <x:c r="I49" s="12"/>
      <x:c r="J49" s="12"/>
      <x:c r="K49" s="12"/>
      <x:c r="L49" s="12"/>
      <x:c r="M49" s="12"/>
      <x:c r="N49" s="12"/>
      <x:c r="O49" s="12"/>
      <x:c r="P49" s="34"/>
      <x:c r="Q49" s="12"/>
      <x:c r="R49" s="35"/>
      <x:c r="S49" s="35"/>
      <x:c r="T49" s="12"/>
      <x:c r="U49" s="12"/>
      <x:c r="V49" s="12"/>
      <x:c r="W49" s="35"/>
      <x:c r="X49" s="12"/>
      <x:c r="Y49" s="12"/>
      <x:c r="Z49" s="12"/>
      <x:c r="AA49" s="12"/>
      <x:c r="AB49" s="41" t="str">
        <x:f>IF(OR(R49="",AA49="Closed",AA49="Passed"),"",MAX(0,TODAY()-R49))</x:f>
      </x:c>
      <x:c r="AC49" s="42" t="str">
        <x:f>IF(A49="","",IF(OR(B49="",C49="",D49="",F49="",H49="",I49="",J49="",K49="",O49="",Q49="",AA49="",AND(O49="H",N49="")),"Missing required field","Complete"))</x:f>
      </x:c>
    </x:row>
    <x:row r="50" ht="18" customHeight="1">
      <x:c r="A50" s="12"/>
      <x:c r="B50" s="12"/>
      <x:c r="C50" s="12"/>
      <x:c r="D50" s="12"/>
      <x:c r="E50" s="12"/>
      <x:c r="F50" s="12"/>
      <x:c r="G50" s="12"/>
      <x:c r="H50" s="12"/>
      <x:c r="I50" s="12"/>
      <x:c r="J50" s="12"/>
      <x:c r="K50" s="12"/>
      <x:c r="L50" s="12"/>
      <x:c r="M50" s="12"/>
      <x:c r="N50" s="12"/>
      <x:c r="O50" s="12"/>
      <x:c r="P50" s="34"/>
      <x:c r="Q50" s="12"/>
      <x:c r="R50" s="35"/>
      <x:c r="S50" s="35"/>
      <x:c r="T50" s="12"/>
      <x:c r="U50" s="12"/>
      <x:c r="V50" s="12"/>
      <x:c r="W50" s="35"/>
      <x:c r="X50" s="12"/>
      <x:c r="Y50" s="12"/>
      <x:c r="Z50" s="12"/>
      <x:c r="AA50" s="12"/>
      <x:c r="AB50" s="41" t="str">
        <x:f>IF(OR(R50="",AA50="Closed",AA50="Passed"),"",MAX(0,TODAY()-R50))</x:f>
      </x:c>
      <x:c r="AC50" s="42" t="str">
        <x:f>IF(A50="","",IF(OR(B50="",C50="",D50="",F50="",H50="",I50="",J50="",K50="",O50="",Q50="",AA50="",AND(O50="H",N50="")),"Missing required field","Complete"))</x:f>
      </x:c>
    </x:row>
    <x:row r="51" ht="18" customHeight="1">
      <x:c r="A51" s="12"/>
      <x:c r="B51" s="12"/>
      <x:c r="C51" s="12"/>
      <x:c r="D51" s="12"/>
      <x:c r="E51" s="12"/>
      <x:c r="F51" s="12"/>
      <x:c r="G51" s="12"/>
      <x:c r="H51" s="12"/>
      <x:c r="I51" s="12"/>
      <x:c r="J51" s="12"/>
      <x:c r="K51" s="12"/>
      <x:c r="L51" s="12"/>
      <x:c r="M51" s="12"/>
      <x:c r="N51" s="12"/>
      <x:c r="O51" s="12"/>
      <x:c r="P51" s="34"/>
      <x:c r="Q51" s="12"/>
      <x:c r="R51" s="35"/>
      <x:c r="S51" s="35"/>
      <x:c r="T51" s="12"/>
      <x:c r="U51" s="12"/>
      <x:c r="V51" s="12"/>
      <x:c r="W51" s="35"/>
      <x:c r="X51" s="12"/>
      <x:c r="Y51" s="12"/>
      <x:c r="Z51" s="12"/>
      <x:c r="AA51" s="12"/>
      <x:c r="AB51" s="41" t="str">
        <x:f>IF(OR(R51="",AA51="Closed",AA51="Passed"),"",MAX(0,TODAY()-R51))</x:f>
      </x:c>
      <x:c r="AC51" s="42" t="str">
        <x:f>IF(A51="","",IF(OR(B51="",C51="",D51="",F51="",H51="",I51="",J51="",K51="",O51="",Q51="",AA51="",AND(O51="H",N51="")),"Missing required field","Complete"))</x:f>
      </x:c>
    </x:row>
    <x:row r="52" ht="18" customHeight="1">
      <x:c r="A52" s="12"/>
      <x:c r="B52" s="12"/>
      <x:c r="C52" s="12"/>
      <x:c r="D52" s="12"/>
      <x:c r="E52" s="12"/>
      <x:c r="F52" s="12"/>
      <x:c r="G52" s="12"/>
      <x:c r="H52" s="12"/>
      <x:c r="I52" s="12"/>
      <x:c r="J52" s="12"/>
      <x:c r="K52" s="12"/>
      <x:c r="L52" s="12"/>
      <x:c r="M52" s="12"/>
      <x:c r="N52" s="12"/>
      <x:c r="O52" s="12"/>
      <x:c r="P52" s="34"/>
      <x:c r="Q52" s="12"/>
      <x:c r="R52" s="35"/>
      <x:c r="S52" s="35"/>
      <x:c r="T52" s="12"/>
      <x:c r="U52" s="12"/>
      <x:c r="V52" s="12"/>
      <x:c r="W52" s="35"/>
      <x:c r="X52" s="12"/>
      <x:c r="Y52" s="12"/>
      <x:c r="Z52" s="12"/>
      <x:c r="AA52" s="12"/>
      <x:c r="AB52" s="41" t="str">
        <x:f>IF(OR(R52="",AA52="Closed",AA52="Passed"),"",MAX(0,TODAY()-R52))</x:f>
      </x:c>
      <x:c r="AC52" s="42" t="str">
        <x:f>IF(A52="","",IF(OR(B52="",C52="",D52="",F52="",H52="",I52="",J52="",K52="",O52="",Q52="",AA52="",AND(O52="H",N52="")),"Missing required field","Complete"))</x:f>
      </x:c>
    </x:row>
    <x:row r="53" ht="18" customHeight="1">
      <x:c r="A53" s="12"/>
      <x:c r="B53" s="12"/>
      <x:c r="C53" s="12"/>
      <x:c r="D53" s="12"/>
      <x:c r="E53" s="12"/>
      <x:c r="F53" s="12"/>
      <x:c r="G53" s="12"/>
      <x:c r="H53" s="12"/>
      <x:c r="I53" s="12"/>
      <x:c r="J53" s="12"/>
      <x:c r="K53" s="12"/>
      <x:c r="L53" s="12"/>
      <x:c r="M53" s="12"/>
      <x:c r="N53" s="12"/>
      <x:c r="O53" s="12"/>
      <x:c r="P53" s="34"/>
      <x:c r="Q53" s="12"/>
      <x:c r="R53" s="35"/>
      <x:c r="S53" s="35"/>
      <x:c r="T53" s="12"/>
      <x:c r="U53" s="12"/>
      <x:c r="V53" s="12"/>
      <x:c r="W53" s="35"/>
      <x:c r="X53" s="12"/>
      <x:c r="Y53" s="12"/>
      <x:c r="Z53" s="12"/>
      <x:c r="AA53" s="12"/>
      <x:c r="AB53" s="41" t="str">
        <x:f>IF(OR(R53="",AA53="Closed",AA53="Passed"),"",MAX(0,TODAY()-R53))</x:f>
      </x:c>
      <x:c r="AC53" s="42" t="str">
        <x:f>IF(A53="","",IF(OR(B53="",C53="",D53="",F53="",H53="",I53="",J53="",K53="",O53="",Q53="",AA53="",AND(O53="H",N53="")),"Missing required field","Complete"))</x:f>
      </x:c>
    </x:row>
    <x:row r="54" ht="18" customHeight="1">
      <x:c r="A54" s="12"/>
      <x:c r="B54" s="12"/>
      <x:c r="C54" s="12"/>
      <x:c r="D54" s="12"/>
      <x:c r="E54" s="12"/>
      <x:c r="F54" s="12"/>
      <x:c r="G54" s="12"/>
      <x:c r="H54" s="12"/>
      <x:c r="I54" s="12"/>
      <x:c r="J54" s="12"/>
      <x:c r="K54" s="12"/>
      <x:c r="L54" s="12"/>
      <x:c r="M54" s="12"/>
      <x:c r="N54" s="12"/>
      <x:c r="O54" s="12"/>
      <x:c r="P54" s="34"/>
      <x:c r="Q54" s="12"/>
      <x:c r="R54" s="35"/>
      <x:c r="S54" s="35"/>
      <x:c r="T54" s="12"/>
      <x:c r="U54" s="12"/>
      <x:c r="V54" s="12"/>
      <x:c r="W54" s="35"/>
      <x:c r="X54" s="12"/>
      <x:c r="Y54" s="12"/>
      <x:c r="Z54" s="12"/>
      <x:c r="AA54" s="12"/>
      <x:c r="AB54" s="41" t="str">
        <x:f>IF(OR(R54="",AA54="Closed",AA54="Passed"),"",MAX(0,TODAY()-R54))</x:f>
      </x:c>
      <x:c r="AC54" s="42" t="str">
        <x:f>IF(A54="","",IF(OR(B54="",C54="",D54="",F54="",H54="",I54="",J54="",K54="",O54="",Q54="",AA54="",AND(O54="H",N54="")),"Missing required field","Complete"))</x:f>
      </x:c>
    </x:row>
    <x:row r="55" ht="18" customHeight="1">
      <x:c r="A55" s="12"/>
      <x:c r="B55" s="12"/>
      <x:c r="C55" s="12"/>
      <x:c r="D55" s="12"/>
      <x:c r="E55" s="12"/>
      <x:c r="F55" s="12"/>
      <x:c r="G55" s="12"/>
      <x:c r="H55" s="12"/>
      <x:c r="I55" s="12"/>
      <x:c r="J55" s="12"/>
      <x:c r="K55" s="12"/>
      <x:c r="L55" s="12"/>
      <x:c r="M55" s="12"/>
      <x:c r="N55" s="12"/>
      <x:c r="O55" s="12"/>
      <x:c r="P55" s="34"/>
      <x:c r="Q55" s="12"/>
      <x:c r="R55" s="35"/>
      <x:c r="S55" s="35"/>
      <x:c r="T55" s="12"/>
      <x:c r="U55" s="12"/>
      <x:c r="V55" s="12"/>
      <x:c r="W55" s="35"/>
      <x:c r="X55" s="12"/>
      <x:c r="Y55" s="12"/>
      <x:c r="Z55" s="12"/>
      <x:c r="AA55" s="12"/>
      <x:c r="AB55" s="41" t="str">
        <x:f>IF(OR(R55="",AA55="Closed",AA55="Passed"),"",MAX(0,TODAY()-R55))</x:f>
      </x:c>
      <x:c r="AC55" s="42" t="str">
        <x:f>IF(A55="","",IF(OR(B55="",C55="",D55="",F55="",H55="",I55="",J55="",K55="",O55="",Q55="",AA55="",AND(O55="H",N55="")),"Missing required field","Complete"))</x:f>
      </x:c>
    </x:row>
    <x:row r="56" ht="18" customHeight="1">
      <x:c r="A56" s="12"/>
      <x:c r="B56" s="12"/>
      <x:c r="C56" s="12"/>
      <x:c r="D56" s="12"/>
      <x:c r="E56" s="12"/>
      <x:c r="F56" s="12"/>
      <x:c r="G56" s="12"/>
      <x:c r="H56" s="12"/>
      <x:c r="I56" s="12"/>
      <x:c r="J56" s="12"/>
      <x:c r="K56" s="12"/>
      <x:c r="L56" s="12"/>
      <x:c r="M56" s="12"/>
      <x:c r="N56" s="12"/>
      <x:c r="O56" s="12"/>
      <x:c r="P56" s="34"/>
      <x:c r="Q56" s="12"/>
      <x:c r="R56" s="35"/>
      <x:c r="S56" s="35"/>
      <x:c r="T56" s="12"/>
      <x:c r="U56" s="12"/>
      <x:c r="V56" s="12"/>
      <x:c r="W56" s="35"/>
      <x:c r="X56" s="12"/>
      <x:c r="Y56" s="12"/>
      <x:c r="Z56" s="12"/>
      <x:c r="AA56" s="12"/>
      <x:c r="AB56" s="41" t="str">
        <x:f>IF(OR(R56="",AA56="Closed",AA56="Passed"),"",MAX(0,TODAY()-R56))</x:f>
      </x:c>
      <x:c r="AC56" s="42" t="str">
        <x:f>IF(A56="","",IF(OR(B56="",C56="",D56="",F56="",H56="",I56="",J56="",K56="",O56="",Q56="",AA56="",AND(O56="H",N56="")),"Missing required field","Complete"))</x:f>
      </x:c>
    </x:row>
    <x:row r="57" ht="18" customHeight="1">
      <x:c r="A57" s="12"/>
      <x:c r="B57" s="12"/>
      <x:c r="C57" s="12"/>
      <x:c r="D57" s="12"/>
      <x:c r="E57" s="12"/>
      <x:c r="F57" s="12"/>
      <x:c r="G57" s="12"/>
      <x:c r="H57" s="12"/>
      <x:c r="I57" s="12"/>
      <x:c r="J57" s="12"/>
      <x:c r="K57" s="12"/>
      <x:c r="L57" s="12"/>
      <x:c r="M57" s="12"/>
      <x:c r="N57" s="12"/>
      <x:c r="O57" s="12"/>
      <x:c r="P57" s="34"/>
      <x:c r="Q57" s="12"/>
      <x:c r="R57" s="35"/>
      <x:c r="S57" s="35"/>
      <x:c r="T57" s="12"/>
      <x:c r="U57" s="12"/>
      <x:c r="V57" s="12"/>
      <x:c r="W57" s="35"/>
      <x:c r="X57" s="12"/>
      <x:c r="Y57" s="12"/>
      <x:c r="Z57" s="12"/>
      <x:c r="AA57" s="12"/>
      <x:c r="AB57" s="41" t="str">
        <x:f>IF(OR(R57="",AA57="Closed",AA57="Passed"),"",MAX(0,TODAY()-R57))</x:f>
      </x:c>
      <x:c r="AC57" s="42" t="str">
        <x:f>IF(A57="","",IF(OR(B57="",C57="",D57="",F57="",H57="",I57="",J57="",K57="",O57="",Q57="",AA57="",AND(O57="H",N57="")),"Missing required field","Complete"))</x:f>
      </x:c>
    </x:row>
    <x:row r="58" ht="18" customHeight="1">
      <x:c r="A58" s="12"/>
      <x:c r="B58" s="12"/>
      <x:c r="C58" s="12"/>
      <x:c r="D58" s="12"/>
      <x:c r="E58" s="12"/>
      <x:c r="F58" s="12"/>
      <x:c r="G58" s="12"/>
      <x:c r="H58" s="12"/>
      <x:c r="I58" s="12"/>
      <x:c r="J58" s="12"/>
      <x:c r="K58" s="12"/>
      <x:c r="L58" s="12"/>
      <x:c r="M58" s="12"/>
      <x:c r="N58" s="12"/>
      <x:c r="O58" s="12"/>
      <x:c r="P58" s="34"/>
      <x:c r="Q58" s="12"/>
      <x:c r="R58" s="35"/>
      <x:c r="S58" s="35"/>
      <x:c r="T58" s="12"/>
      <x:c r="U58" s="12"/>
      <x:c r="V58" s="12"/>
      <x:c r="W58" s="35"/>
      <x:c r="X58" s="12"/>
      <x:c r="Y58" s="12"/>
      <x:c r="Z58" s="12"/>
      <x:c r="AA58" s="12"/>
      <x:c r="AB58" s="41" t="str">
        <x:f>IF(OR(R58="",AA58="Closed",AA58="Passed"),"",MAX(0,TODAY()-R58))</x:f>
      </x:c>
      <x:c r="AC58" s="42" t="str">
        <x:f>IF(A58="","",IF(OR(B58="",C58="",D58="",F58="",H58="",I58="",J58="",K58="",O58="",Q58="",AA58="",AND(O58="H",N58="")),"Missing required field","Complete"))</x:f>
      </x:c>
    </x:row>
    <x:row r="59" ht="18" customHeight="1">
      <x:c r="A59" s="12"/>
      <x:c r="B59" s="12"/>
      <x:c r="C59" s="12"/>
      <x:c r="D59" s="12"/>
      <x:c r="E59" s="12"/>
      <x:c r="F59" s="12"/>
      <x:c r="G59" s="12"/>
      <x:c r="H59" s="12"/>
      <x:c r="I59" s="12"/>
      <x:c r="J59" s="12"/>
      <x:c r="K59" s="12"/>
      <x:c r="L59" s="12"/>
      <x:c r="M59" s="12"/>
      <x:c r="N59" s="12"/>
      <x:c r="O59" s="12"/>
      <x:c r="P59" s="34"/>
      <x:c r="Q59" s="12"/>
      <x:c r="R59" s="35"/>
      <x:c r="S59" s="35"/>
      <x:c r="T59" s="12"/>
      <x:c r="U59" s="12"/>
      <x:c r="V59" s="12"/>
      <x:c r="W59" s="35"/>
      <x:c r="X59" s="12"/>
      <x:c r="Y59" s="12"/>
      <x:c r="Z59" s="12"/>
      <x:c r="AA59" s="12"/>
      <x:c r="AB59" s="41" t="str">
        <x:f>IF(OR(R59="",AA59="Closed",AA59="Passed"),"",MAX(0,TODAY()-R59))</x:f>
      </x:c>
      <x:c r="AC59" s="42" t="str">
        <x:f>IF(A59="","",IF(OR(B59="",C59="",D59="",F59="",H59="",I59="",J59="",K59="",O59="",Q59="",AA59="",AND(O59="H",N59="")),"Missing required field","Complete"))</x:f>
      </x:c>
    </x:row>
    <x:row r="60" ht="18" customHeight="1">
      <x:c r="A60" s="12"/>
      <x:c r="B60" s="12"/>
      <x:c r="C60" s="12"/>
      <x:c r="D60" s="12"/>
      <x:c r="E60" s="12"/>
      <x:c r="F60" s="12"/>
      <x:c r="G60" s="12"/>
      <x:c r="H60" s="12"/>
      <x:c r="I60" s="12"/>
      <x:c r="J60" s="12"/>
      <x:c r="K60" s="12"/>
      <x:c r="L60" s="12"/>
      <x:c r="M60" s="12"/>
      <x:c r="N60" s="12"/>
      <x:c r="O60" s="12"/>
      <x:c r="P60" s="34"/>
      <x:c r="Q60" s="12"/>
      <x:c r="R60" s="35"/>
      <x:c r="S60" s="35"/>
      <x:c r="T60" s="12"/>
      <x:c r="U60" s="12"/>
      <x:c r="V60" s="12"/>
      <x:c r="W60" s="35"/>
      <x:c r="X60" s="12"/>
      <x:c r="Y60" s="12"/>
      <x:c r="Z60" s="12"/>
      <x:c r="AA60" s="12"/>
      <x:c r="AB60" s="41" t="str">
        <x:f>IF(OR(R60="",AA60="Closed",AA60="Passed"),"",MAX(0,TODAY()-R60))</x:f>
      </x:c>
      <x:c r="AC60" s="42" t="str">
        <x:f>IF(A60="","",IF(OR(B60="",C60="",D60="",F60="",H60="",I60="",J60="",K60="",O60="",Q60="",AA60="",AND(O60="H",N60="")),"Missing required field","Complete"))</x:f>
      </x:c>
    </x:row>
    <x:row r="61" ht="18" customHeight="1">
      <x:c r="A61" s="12"/>
      <x:c r="B61" s="12"/>
      <x:c r="C61" s="12"/>
      <x:c r="D61" s="12"/>
      <x:c r="E61" s="12"/>
      <x:c r="F61" s="12"/>
      <x:c r="G61" s="12"/>
      <x:c r="H61" s="12"/>
      <x:c r="I61" s="12"/>
      <x:c r="J61" s="12"/>
      <x:c r="K61" s="12"/>
      <x:c r="L61" s="12"/>
      <x:c r="M61" s="12"/>
      <x:c r="N61" s="12"/>
      <x:c r="O61" s="12"/>
      <x:c r="P61" s="34"/>
      <x:c r="Q61" s="12"/>
      <x:c r="R61" s="35"/>
      <x:c r="S61" s="35"/>
      <x:c r="T61" s="12"/>
      <x:c r="U61" s="12"/>
      <x:c r="V61" s="12"/>
      <x:c r="W61" s="35"/>
      <x:c r="X61" s="12"/>
      <x:c r="Y61" s="12"/>
      <x:c r="Z61" s="12"/>
      <x:c r="AA61" s="12"/>
      <x:c r="AB61" s="41" t="str">
        <x:f>IF(OR(R61="",AA61="Closed",AA61="Passed"),"",MAX(0,TODAY()-R61))</x:f>
      </x:c>
      <x:c r="AC61" s="42" t="str">
        <x:f>IF(A61="","",IF(OR(B61="",C61="",D61="",F61="",H61="",I61="",J61="",K61="",O61="",Q61="",AA61="",AND(O61="H",N61="")),"Missing required field","Complete"))</x:f>
      </x:c>
    </x:row>
    <x:row r="62" ht="18" customHeight="1">
      <x:c r="A62" s="12"/>
      <x:c r="B62" s="12"/>
      <x:c r="C62" s="12"/>
      <x:c r="D62" s="12"/>
      <x:c r="E62" s="12"/>
      <x:c r="F62" s="12"/>
      <x:c r="G62" s="12"/>
      <x:c r="H62" s="12"/>
      <x:c r="I62" s="12"/>
      <x:c r="J62" s="12"/>
      <x:c r="K62" s="12"/>
      <x:c r="L62" s="12"/>
      <x:c r="M62" s="12"/>
      <x:c r="N62" s="12"/>
      <x:c r="O62" s="12"/>
      <x:c r="P62" s="34"/>
      <x:c r="Q62" s="12"/>
      <x:c r="R62" s="35"/>
      <x:c r="S62" s="35"/>
      <x:c r="T62" s="12"/>
      <x:c r="U62" s="12"/>
      <x:c r="V62" s="12"/>
      <x:c r="W62" s="35"/>
      <x:c r="X62" s="12"/>
      <x:c r="Y62" s="12"/>
      <x:c r="Z62" s="12"/>
      <x:c r="AA62" s="12"/>
      <x:c r="AB62" s="41" t="str">
        <x:f>IF(OR(R62="",AA62="Closed",AA62="Passed"),"",MAX(0,TODAY()-R62))</x:f>
      </x:c>
      <x:c r="AC62" s="42" t="str">
        <x:f>IF(A62="","",IF(OR(B62="",C62="",D62="",F62="",H62="",I62="",J62="",K62="",O62="",Q62="",AA62="",AND(O62="H",N62="")),"Missing required field","Complete"))</x:f>
      </x:c>
    </x:row>
    <x:row r="63" ht="18" customHeight="1">
      <x:c r="A63" s="12"/>
      <x:c r="B63" s="12"/>
      <x:c r="C63" s="12"/>
      <x:c r="D63" s="12"/>
      <x:c r="E63" s="12"/>
      <x:c r="F63" s="12"/>
      <x:c r="G63" s="12"/>
      <x:c r="H63" s="12"/>
      <x:c r="I63" s="12"/>
      <x:c r="J63" s="12"/>
      <x:c r="K63" s="12"/>
      <x:c r="L63" s="12"/>
      <x:c r="M63" s="12"/>
      <x:c r="N63" s="12"/>
      <x:c r="O63" s="12"/>
      <x:c r="P63" s="34"/>
      <x:c r="Q63" s="12"/>
      <x:c r="R63" s="35"/>
      <x:c r="S63" s="35"/>
      <x:c r="T63" s="12"/>
      <x:c r="U63" s="12"/>
      <x:c r="V63" s="12"/>
      <x:c r="W63" s="35"/>
      <x:c r="X63" s="12"/>
      <x:c r="Y63" s="12"/>
      <x:c r="Z63" s="12"/>
      <x:c r="AA63" s="12"/>
      <x:c r="AB63" s="41" t="str">
        <x:f>IF(OR(R63="",AA63="Closed",AA63="Passed"),"",MAX(0,TODAY()-R63))</x:f>
      </x:c>
      <x:c r="AC63" s="42" t="str">
        <x:f>IF(A63="","",IF(OR(B63="",C63="",D63="",F63="",H63="",I63="",J63="",K63="",O63="",Q63="",AA63="",AND(O63="H",N63="")),"Missing required field","Complete"))</x:f>
      </x:c>
    </x:row>
    <x:row r="64" ht="18" customHeight="1">
      <x:c r="A64" s="12"/>
      <x:c r="B64" s="12"/>
      <x:c r="C64" s="12"/>
      <x:c r="D64" s="12"/>
      <x:c r="E64" s="12"/>
      <x:c r="F64" s="12"/>
      <x:c r="G64" s="12"/>
      <x:c r="H64" s="12"/>
      <x:c r="I64" s="12"/>
      <x:c r="J64" s="12"/>
      <x:c r="K64" s="12"/>
      <x:c r="L64" s="12"/>
      <x:c r="M64" s="12"/>
      <x:c r="N64" s="12"/>
      <x:c r="O64" s="12"/>
      <x:c r="P64" s="34"/>
      <x:c r="Q64" s="12"/>
      <x:c r="R64" s="35"/>
      <x:c r="S64" s="35"/>
      <x:c r="T64" s="12"/>
      <x:c r="U64" s="12"/>
      <x:c r="V64" s="12"/>
      <x:c r="W64" s="35"/>
      <x:c r="X64" s="12"/>
      <x:c r="Y64" s="12"/>
      <x:c r="Z64" s="12"/>
      <x:c r="AA64" s="12"/>
      <x:c r="AB64" s="41" t="str">
        <x:f>IF(OR(R64="",AA64="Closed",AA64="Passed"),"",MAX(0,TODAY()-R64))</x:f>
      </x:c>
      <x:c r="AC64" s="42" t="str">
        <x:f>IF(A64="","",IF(OR(B64="",C64="",D64="",F64="",H64="",I64="",J64="",K64="",O64="",Q64="",AA64="",AND(O64="H",N64="")),"Missing required field","Complete"))</x:f>
      </x:c>
    </x:row>
    <x:row r="65" ht="18" customHeight="1">
      <x:c r="A65" s="12"/>
      <x:c r="B65" s="12"/>
      <x:c r="C65" s="12"/>
      <x:c r="D65" s="12"/>
      <x:c r="E65" s="12"/>
      <x:c r="F65" s="12"/>
      <x:c r="G65" s="12"/>
      <x:c r="H65" s="12"/>
      <x:c r="I65" s="12"/>
      <x:c r="J65" s="12"/>
      <x:c r="K65" s="12"/>
      <x:c r="L65" s="12"/>
      <x:c r="M65" s="12"/>
      <x:c r="N65" s="12"/>
      <x:c r="O65" s="12"/>
      <x:c r="P65" s="34"/>
      <x:c r="Q65" s="12"/>
      <x:c r="R65" s="35"/>
      <x:c r="S65" s="35"/>
      <x:c r="T65" s="12"/>
      <x:c r="U65" s="12"/>
      <x:c r="V65" s="12"/>
      <x:c r="W65" s="35"/>
      <x:c r="X65" s="12"/>
      <x:c r="Y65" s="12"/>
      <x:c r="Z65" s="12"/>
      <x:c r="AA65" s="12"/>
      <x:c r="AB65" s="41" t="str">
        <x:f>IF(OR(R65="",AA65="Closed",AA65="Passed"),"",MAX(0,TODAY()-R65))</x:f>
      </x:c>
      <x:c r="AC65" s="42" t="str">
        <x:f>IF(A65="","",IF(OR(B65="",C65="",D65="",F65="",H65="",I65="",J65="",K65="",O65="",Q65="",AA65="",AND(O65="H",N65="")),"Missing required field","Complete"))</x:f>
      </x:c>
    </x:row>
    <x:row r="66" ht="18" customHeight="1">
      <x:c r="A66" s="12"/>
      <x:c r="B66" s="12"/>
      <x:c r="C66" s="12"/>
      <x:c r="D66" s="12"/>
      <x:c r="E66" s="12"/>
      <x:c r="F66" s="12"/>
      <x:c r="G66" s="12"/>
      <x:c r="H66" s="12"/>
      <x:c r="I66" s="12"/>
      <x:c r="J66" s="12"/>
      <x:c r="K66" s="12"/>
      <x:c r="L66" s="12"/>
      <x:c r="M66" s="12"/>
      <x:c r="N66" s="12"/>
      <x:c r="O66" s="12"/>
      <x:c r="P66" s="34"/>
      <x:c r="Q66" s="12"/>
      <x:c r="R66" s="35"/>
      <x:c r="S66" s="35"/>
      <x:c r="T66" s="12"/>
      <x:c r="U66" s="12"/>
      <x:c r="V66" s="12"/>
      <x:c r="W66" s="35"/>
      <x:c r="X66" s="12"/>
      <x:c r="Y66" s="12"/>
      <x:c r="Z66" s="12"/>
      <x:c r="AA66" s="12"/>
      <x:c r="AB66" s="41" t="str">
        <x:f>IF(OR(R66="",AA66="Closed",AA66="Passed"),"",MAX(0,TODAY()-R66))</x:f>
      </x:c>
      <x:c r="AC66" s="42" t="str">
        <x:f>IF(A66="","",IF(OR(B66="",C66="",D66="",F66="",H66="",I66="",J66="",K66="",O66="",Q66="",AA66="",AND(O66="H",N66="")),"Missing required field","Complete"))</x:f>
      </x:c>
    </x:row>
    <x:row r="67" ht="18" customHeight="1">
      <x:c r="A67" s="12"/>
      <x:c r="B67" s="12"/>
      <x:c r="C67" s="12"/>
      <x:c r="D67" s="12"/>
      <x:c r="E67" s="12"/>
      <x:c r="F67" s="12"/>
      <x:c r="G67" s="12"/>
      <x:c r="H67" s="12"/>
      <x:c r="I67" s="12"/>
      <x:c r="J67" s="12"/>
      <x:c r="K67" s="12"/>
      <x:c r="L67" s="12"/>
      <x:c r="M67" s="12"/>
      <x:c r="N67" s="12"/>
      <x:c r="O67" s="12"/>
      <x:c r="P67" s="34"/>
      <x:c r="Q67" s="12"/>
      <x:c r="R67" s="35"/>
      <x:c r="S67" s="35"/>
      <x:c r="T67" s="12"/>
      <x:c r="U67" s="12"/>
      <x:c r="V67" s="12"/>
      <x:c r="W67" s="35"/>
      <x:c r="X67" s="12"/>
      <x:c r="Y67" s="12"/>
      <x:c r="Z67" s="12"/>
      <x:c r="AA67" s="12"/>
      <x:c r="AB67" s="41" t="str">
        <x:f>IF(OR(R67="",AA67="Closed",AA67="Passed"),"",MAX(0,TODAY()-R67))</x:f>
      </x:c>
      <x:c r="AC67" s="42" t="str">
        <x:f>IF(A67="","",IF(OR(B67="",C67="",D67="",F67="",H67="",I67="",J67="",K67="",O67="",Q67="",AA67="",AND(O67="H",N67="")),"Missing required field","Complete"))</x:f>
      </x:c>
    </x:row>
    <x:row r="68" ht="18" customHeight="1">
      <x:c r="A68" s="12"/>
      <x:c r="B68" s="12"/>
      <x:c r="C68" s="12"/>
      <x:c r="D68" s="12"/>
      <x:c r="E68" s="12"/>
      <x:c r="F68" s="12"/>
      <x:c r="G68" s="12"/>
      <x:c r="H68" s="12"/>
      <x:c r="I68" s="12"/>
      <x:c r="J68" s="12"/>
      <x:c r="K68" s="12"/>
      <x:c r="L68" s="12"/>
      <x:c r="M68" s="12"/>
      <x:c r="N68" s="12"/>
      <x:c r="O68" s="12"/>
      <x:c r="P68" s="34"/>
      <x:c r="Q68" s="12"/>
      <x:c r="R68" s="35"/>
      <x:c r="S68" s="35"/>
      <x:c r="T68" s="12"/>
      <x:c r="U68" s="12"/>
      <x:c r="V68" s="12"/>
      <x:c r="W68" s="35"/>
      <x:c r="X68" s="12"/>
      <x:c r="Y68" s="12"/>
      <x:c r="Z68" s="12"/>
      <x:c r="AA68" s="12"/>
      <x:c r="AB68" s="41" t="str">
        <x:f>IF(OR(R68="",AA68="Closed",AA68="Passed"),"",MAX(0,TODAY()-R68))</x:f>
      </x:c>
      <x:c r="AC68" s="42" t="str">
        <x:f>IF(A68="","",IF(OR(B68="",C68="",D68="",F68="",H68="",I68="",J68="",K68="",O68="",Q68="",AA68="",AND(O68="H",N68="")),"Missing required field","Complete"))</x:f>
      </x:c>
    </x:row>
    <x:row r="69" ht="18" customHeight="1">
      <x:c r="A69" s="12"/>
      <x:c r="B69" s="12"/>
      <x:c r="C69" s="12"/>
      <x:c r="D69" s="12"/>
      <x:c r="E69" s="12"/>
      <x:c r="F69" s="12"/>
      <x:c r="G69" s="12"/>
      <x:c r="H69" s="12"/>
      <x:c r="I69" s="12"/>
      <x:c r="J69" s="12"/>
      <x:c r="K69" s="12"/>
      <x:c r="L69" s="12"/>
      <x:c r="M69" s="12"/>
      <x:c r="N69" s="12"/>
      <x:c r="O69" s="12"/>
      <x:c r="P69" s="34"/>
      <x:c r="Q69" s="12"/>
      <x:c r="R69" s="35"/>
      <x:c r="S69" s="35"/>
      <x:c r="T69" s="12"/>
      <x:c r="U69" s="12"/>
      <x:c r="V69" s="12"/>
      <x:c r="W69" s="35"/>
      <x:c r="X69" s="12"/>
      <x:c r="Y69" s="12"/>
      <x:c r="Z69" s="12"/>
      <x:c r="AA69" s="12"/>
      <x:c r="AB69" s="41" t="str">
        <x:f>IF(OR(R69="",AA69="Closed",AA69="Passed"),"",MAX(0,TODAY()-R69))</x:f>
      </x:c>
      <x:c r="AC69" s="42" t="str">
        <x:f>IF(A69="","",IF(OR(B69="",C69="",D69="",F69="",H69="",I69="",J69="",K69="",O69="",Q69="",AA69="",AND(O69="H",N69="")),"Missing required field","Complete"))</x:f>
      </x:c>
    </x:row>
    <x:row r="70" ht="18" customHeight="1">
      <x:c r="A70" s="12"/>
      <x:c r="B70" s="12"/>
      <x:c r="C70" s="12"/>
      <x:c r="D70" s="12"/>
      <x:c r="E70" s="12"/>
      <x:c r="F70" s="12"/>
      <x:c r="G70" s="12"/>
      <x:c r="H70" s="12"/>
      <x:c r="I70" s="12"/>
      <x:c r="J70" s="12"/>
      <x:c r="K70" s="12"/>
      <x:c r="L70" s="12"/>
      <x:c r="M70" s="12"/>
      <x:c r="N70" s="12"/>
      <x:c r="O70" s="12"/>
      <x:c r="P70" s="34"/>
      <x:c r="Q70" s="12"/>
      <x:c r="R70" s="35"/>
      <x:c r="S70" s="35"/>
      <x:c r="T70" s="12"/>
      <x:c r="U70" s="12"/>
      <x:c r="V70" s="12"/>
      <x:c r="W70" s="35"/>
      <x:c r="X70" s="12"/>
      <x:c r="Y70" s="12"/>
      <x:c r="Z70" s="12"/>
      <x:c r="AA70" s="12"/>
      <x:c r="AB70" s="41" t="str">
        <x:f>IF(OR(R70="",AA70="Closed",AA70="Passed"),"",MAX(0,TODAY()-R70))</x:f>
      </x:c>
      <x:c r="AC70" s="42" t="str">
        <x:f>IF(A70="","",IF(OR(B70="",C70="",D70="",F70="",H70="",I70="",J70="",K70="",O70="",Q70="",AA70="",AND(O70="H",N70="")),"Missing required field","Complete"))</x:f>
      </x:c>
    </x:row>
    <x:row r="71" ht="18" customHeight="1">
      <x:c r="A71" s="12"/>
      <x:c r="B71" s="12"/>
      <x:c r="C71" s="12"/>
      <x:c r="D71" s="12"/>
      <x:c r="E71" s="12"/>
      <x:c r="F71" s="12"/>
      <x:c r="G71" s="12"/>
      <x:c r="H71" s="12"/>
      <x:c r="I71" s="12"/>
      <x:c r="J71" s="12"/>
      <x:c r="K71" s="12"/>
      <x:c r="L71" s="12"/>
      <x:c r="M71" s="12"/>
      <x:c r="N71" s="12"/>
      <x:c r="O71" s="12"/>
      <x:c r="P71" s="34"/>
      <x:c r="Q71" s="12"/>
      <x:c r="R71" s="35"/>
      <x:c r="S71" s="35"/>
      <x:c r="T71" s="12"/>
      <x:c r="U71" s="12"/>
      <x:c r="V71" s="12"/>
      <x:c r="W71" s="35"/>
      <x:c r="X71" s="12"/>
      <x:c r="Y71" s="12"/>
      <x:c r="Z71" s="12"/>
      <x:c r="AA71" s="12"/>
      <x:c r="AB71" s="41" t="str">
        <x:f>IF(OR(R71="",AA71="Closed",AA71="Passed"),"",MAX(0,TODAY()-R71))</x:f>
      </x:c>
      <x:c r="AC71" s="42" t="str">
        <x:f>IF(A71="","",IF(OR(B71="",C71="",D71="",F71="",H71="",I71="",J71="",K71="",O71="",Q71="",AA71="",AND(O71="H",N71="")),"Missing required field","Complete"))</x:f>
      </x:c>
    </x:row>
    <x:row r="72" ht="18" customHeight="1">
      <x:c r="A72" s="12"/>
      <x:c r="B72" s="12"/>
      <x:c r="C72" s="12"/>
      <x:c r="D72" s="12"/>
      <x:c r="E72" s="12"/>
      <x:c r="F72" s="12"/>
      <x:c r="G72" s="12"/>
      <x:c r="H72" s="12"/>
      <x:c r="I72" s="12"/>
      <x:c r="J72" s="12"/>
      <x:c r="K72" s="12"/>
      <x:c r="L72" s="12"/>
      <x:c r="M72" s="12"/>
      <x:c r="N72" s="12"/>
      <x:c r="O72" s="12"/>
      <x:c r="P72" s="34"/>
      <x:c r="Q72" s="12"/>
      <x:c r="R72" s="35"/>
      <x:c r="S72" s="35"/>
      <x:c r="T72" s="12"/>
      <x:c r="U72" s="12"/>
      <x:c r="V72" s="12"/>
      <x:c r="W72" s="35"/>
      <x:c r="X72" s="12"/>
      <x:c r="Y72" s="12"/>
      <x:c r="Z72" s="12"/>
      <x:c r="AA72" s="12"/>
      <x:c r="AB72" s="41" t="str">
        <x:f>IF(OR(R72="",AA72="Closed",AA72="Passed"),"",MAX(0,TODAY()-R72))</x:f>
      </x:c>
      <x:c r="AC72" s="42" t="str">
        <x:f>IF(A72="","",IF(OR(B72="",C72="",D72="",F72="",H72="",I72="",J72="",K72="",O72="",Q72="",AA72="",AND(O72="H",N72="")),"Missing required field","Complete"))</x:f>
      </x:c>
    </x:row>
    <x:row r="73" ht="18" customHeight="1">
      <x:c r="A73" s="12"/>
      <x:c r="B73" s="12"/>
      <x:c r="C73" s="12"/>
      <x:c r="D73" s="12"/>
      <x:c r="E73" s="12"/>
      <x:c r="F73" s="12"/>
      <x:c r="G73" s="12"/>
      <x:c r="H73" s="12"/>
      <x:c r="I73" s="12"/>
      <x:c r="J73" s="12"/>
      <x:c r="K73" s="12"/>
      <x:c r="L73" s="12"/>
      <x:c r="M73" s="12"/>
      <x:c r="N73" s="12"/>
      <x:c r="O73" s="12"/>
      <x:c r="P73" s="34"/>
      <x:c r="Q73" s="12"/>
      <x:c r="R73" s="35"/>
      <x:c r="S73" s="35"/>
      <x:c r="T73" s="12"/>
      <x:c r="U73" s="12"/>
      <x:c r="V73" s="12"/>
      <x:c r="W73" s="35"/>
      <x:c r="X73" s="12"/>
      <x:c r="Y73" s="12"/>
      <x:c r="Z73" s="12"/>
      <x:c r="AA73" s="12"/>
      <x:c r="AB73" s="41" t="str">
        <x:f>IF(OR(R73="",AA73="Closed",AA73="Passed"),"",MAX(0,TODAY()-R73))</x:f>
      </x:c>
      <x:c r="AC73" s="42" t="str">
        <x:f>IF(A73="","",IF(OR(B73="",C73="",D73="",F73="",H73="",I73="",J73="",K73="",O73="",Q73="",AA73="",AND(O73="H",N73="")),"Missing required field","Complete"))</x:f>
      </x:c>
    </x:row>
    <x:row r="74" ht="18" customHeight="1">
      <x:c r="A74" s="12"/>
      <x:c r="B74" s="12"/>
      <x:c r="C74" s="12"/>
      <x:c r="D74" s="12"/>
      <x:c r="E74" s="12"/>
      <x:c r="F74" s="12"/>
      <x:c r="G74" s="12"/>
      <x:c r="H74" s="12"/>
      <x:c r="I74" s="12"/>
      <x:c r="J74" s="12"/>
      <x:c r="K74" s="12"/>
      <x:c r="L74" s="12"/>
      <x:c r="M74" s="12"/>
      <x:c r="N74" s="12"/>
      <x:c r="O74" s="12"/>
      <x:c r="P74" s="34"/>
      <x:c r="Q74" s="12"/>
      <x:c r="R74" s="35"/>
      <x:c r="S74" s="35"/>
      <x:c r="T74" s="12"/>
      <x:c r="U74" s="12"/>
      <x:c r="V74" s="12"/>
      <x:c r="W74" s="35"/>
      <x:c r="X74" s="12"/>
      <x:c r="Y74" s="12"/>
      <x:c r="Z74" s="12"/>
      <x:c r="AA74" s="12"/>
      <x:c r="AB74" s="41" t="str">
        <x:f>IF(OR(R74="",AA74="Closed",AA74="Passed"),"",MAX(0,TODAY()-R74))</x:f>
      </x:c>
      <x:c r="AC74" s="42" t="str">
        <x:f>IF(A74="","",IF(OR(B74="",C74="",D74="",F74="",H74="",I74="",J74="",K74="",O74="",Q74="",AA74="",AND(O74="H",N74="")),"Missing required field","Complete"))</x:f>
      </x:c>
    </x:row>
    <x:row r="75" ht="18" customHeight="1">
      <x:c r="A75" s="12"/>
      <x:c r="B75" s="12"/>
      <x:c r="C75" s="12"/>
      <x:c r="D75" s="12"/>
      <x:c r="E75" s="12"/>
      <x:c r="F75" s="12"/>
      <x:c r="G75" s="12"/>
      <x:c r="H75" s="12"/>
      <x:c r="I75" s="12"/>
      <x:c r="J75" s="12"/>
      <x:c r="K75" s="12"/>
      <x:c r="L75" s="12"/>
      <x:c r="M75" s="12"/>
      <x:c r="N75" s="12"/>
      <x:c r="O75" s="12"/>
      <x:c r="P75" s="34"/>
      <x:c r="Q75" s="12"/>
      <x:c r="R75" s="35"/>
      <x:c r="S75" s="35"/>
      <x:c r="T75" s="12"/>
      <x:c r="U75" s="12"/>
      <x:c r="V75" s="12"/>
      <x:c r="W75" s="35"/>
      <x:c r="X75" s="12"/>
      <x:c r="Y75" s="12"/>
      <x:c r="Z75" s="12"/>
      <x:c r="AA75" s="12"/>
      <x:c r="AB75" s="41" t="str">
        <x:f>IF(OR(R75="",AA75="Closed",AA75="Passed"),"",MAX(0,TODAY()-R75))</x:f>
      </x:c>
      <x:c r="AC75" s="42" t="str">
        <x:f>IF(A75="","",IF(OR(B75="",C75="",D75="",F75="",H75="",I75="",J75="",K75="",O75="",Q75="",AA75="",AND(O75="H",N75="")),"Missing required field","Complete"))</x:f>
      </x:c>
    </x:row>
    <x:row r="76" ht="18" customHeight="1">
      <x:c r="A76" s="12"/>
      <x:c r="B76" s="12"/>
      <x:c r="C76" s="12"/>
      <x:c r="D76" s="12"/>
      <x:c r="E76" s="12"/>
      <x:c r="F76" s="12"/>
      <x:c r="G76" s="12"/>
      <x:c r="H76" s="12"/>
      <x:c r="I76" s="12"/>
      <x:c r="J76" s="12"/>
      <x:c r="K76" s="12"/>
      <x:c r="L76" s="12"/>
      <x:c r="M76" s="12"/>
      <x:c r="N76" s="12"/>
      <x:c r="O76" s="12"/>
      <x:c r="P76" s="34"/>
      <x:c r="Q76" s="12"/>
      <x:c r="R76" s="35"/>
      <x:c r="S76" s="35"/>
      <x:c r="T76" s="12"/>
      <x:c r="U76" s="12"/>
      <x:c r="V76" s="12"/>
      <x:c r="W76" s="35"/>
      <x:c r="X76" s="12"/>
      <x:c r="Y76" s="12"/>
      <x:c r="Z76" s="12"/>
      <x:c r="AA76" s="12"/>
      <x:c r="AB76" s="41" t="str">
        <x:f>IF(OR(R76="",AA76="Closed",AA76="Passed"),"",MAX(0,TODAY()-R76))</x:f>
      </x:c>
      <x:c r="AC76" s="42" t="str">
        <x:f>IF(A76="","",IF(OR(B76="",C76="",D76="",F76="",H76="",I76="",J76="",K76="",O76="",Q76="",AA76="",AND(O76="H",N76="")),"Missing required field","Complete"))</x:f>
      </x:c>
    </x:row>
    <x:row r="77" ht="18" customHeight="1">
      <x:c r="A77" s="12"/>
      <x:c r="B77" s="12"/>
      <x:c r="C77" s="12"/>
      <x:c r="D77" s="12"/>
      <x:c r="E77" s="12"/>
      <x:c r="F77" s="12"/>
      <x:c r="G77" s="12"/>
      <x:c r="H77" s="12"/>
      <x:c r="I77" s="12"/>
      <x:c r="J77" s="12"/>
      <x:c r="K77" s="12"/>
      <x:c r="L77" s="12"/>
      <x:c r="M77" s="12"/>
      <x:c r="N77" s="12"/>
      <x:c r="O77" s="12"/>
      <x:c r="P77" s="34"/>
      <x:c r="Q77" s="12"/>
      <x:c r="R77" s="35"/>
      <x:c r="S77" s="35"/>
      <x:c r="T77" s="12"/>
      <x:c r="U77" s="12"/>
      <x:c r="V77" s="12"/>
      <x:c r="W77" s="35"/>
      <x:c r="X77" s="12"/>
      <x:c r="Y77" s="12"/>
      <x:c r="Z77" s="12"/>
      <x:c r="AA77" s="12"/>
      <x:c r="AB77" s="41" t="str">
        <x:f>IF(OR(R77="",AA77="Closed",AA77="Passed"),"",MAX(0,TODAY()-R77))</x:f>
      </x:c>
      <x:c r="AC77" s="42" t="str">
        <x:f>IF(A77="","",IF(OR(B77="",C77="",D77="",F77="",H77="",I77="",J77="",K77="",O77="",Q77="",AA77="",AND(O77="H",N77="")),"Missing required field","Complete"))</x:f>
      </x:c>
    </x:row>
    <x:row r="78" ht="18" customHeight="1">
      <x:c r="A78" s="12"/>
      <x:c r="B78" s="12"/>
      <x:c r="C78" s="12"/>
      <x:c r="D78" s="12"/>
      <x:c r="E78" s="12"/>
      <x:c r="F78" s="12"/>
      <x:c r="G78" s="12"/>
      <x:c r="H78" s="12"/>
      <x:c r="I78" s="12"/>
      <x:c r="J78" s="12"/>
      <x:c r="K78" s="12"/>
      <x:c r="L78" s="12"/>
      <x:c r="M78" s="12"/>
      <x:c r="N78" s="12"/>
      <x:c r="O78" s="12"/>
      <x:c r="P78" s="34"/>
      <x:c r="Q78" s="12"/>
      <x:c r="R78" s="35"/>
      <x:c r="S78" s="35"/>
      <x:c r="T78" s="12"/>
      <x:c r="U78" s="12"/>
      <x:c r="V78" s="12"/>
      <x:c r="W78" s="35"/>
      <x:c r="X78" s="12"/>
      <x:c r="Y78" s="12"/>
      <x:c r="Z78" s="12"/>
      <x:c r="AA78" s="12"/>
      <x:c r="AB78" s="41" t="str">
        <x:f>IF(OR(R78="",AA78="Closed",AA78="Passed"),"",MAX(0,TODAY()-R78))</x:f>
      </x:c>
      <x:c r="AC78" s="42" t="str">
        <x:f>IF(A78="","",IF(OR(B78="",C78="",D78="",F78="",H78="",I78="",J78="",K78="",O78="",Q78="",AA78="",AND(O78="H",N78="")),"Missing required field","Complete"))</x:f>
      </x:c>
    </x:row>
    <x:row r="79" ht="18" customHeight="1">
      <x:c r="A79" s="12"/>
      <x:c r="B79" s="12"/>
      <x:c r="C79" s="12"/>
      <x:c r="D79" s="12"/>
      <x:c r="E79" s="12"/>
      <x:c r="F79" s="12"/>
      <x:c r="G79" s="12"/>
      <x:c r="H79" s="12"/>
      <x:c r="I79" s="12"/>
      <x:c r="J79" s="12"/>
      <x:c r="K79" s="12"/>
      <x:c r="L79" s="12"/>
      <x:c r="M79" s="12"/>
      <x:c r="N79" s="12"/>
      <x:c r="O79" s="12"/>
      <x:c r="P79" s="34"/>
      <x:c r="Q79" s="12"/>
      <x:c r="R79" s="35"/>
      <x:c r="S79" s="35"/>
      <x:c r="T79" s="12"/>
      <x:c r="U79" s="12"/>
      <x:c r="V79" s="12"/>
      <x:c r="W79" s="35"/>
      <x:c r="X79" s="12"/>
      <x:c r="Y79" s="12"/>
      <x:c r="Z79" s="12"/>
      <x:c r="AA79" s="12"/>
      <x:c r="AB79" s="41" t="str">
        <x:f>IF(OR(R79="",AA79="Closed",AA79="Passed"),"",MAX(0,TODAY()-R79))</x:f>
      </x:c>
      <x:c r="AC79" s="42" t="str">
        <x:f>IF(A79="","",IF(OR(B79="",C79="",D79="",F79="",H79="",I79="",J79="",K79="",O79="",Q79="",AA79="",AND(O79="H",N79="")),"Missing required field","Complete"))</x:f>
      </x:c>
    </x:row>
    <x:row r="80" ht="18" customHeight="1">
      <x:c r="A80" s="12"/>
      <x:c r="B80" s="12"/>
      <x:c r="C80" s="12"/>
      <x:c r="D80" s="12"/>
      <x:c r="E80" s="12"/>
      <x:c r="F80" s="12"/>
      <x:c r="G80" s="12"/>
      <x:c r="H80" s="12"/>
      <x:c r="I80" s="12"/>
      <x:c r="J80" s="12"/>
      <x:c r="K80" s="12"/>
      <x:c r="L80" s="12"/>
      <x:c r="M80" s="12"/>
      <x:c r="N80" s="12"/>
      <x:c r="O80" s="12"/>
      <x:c r="P80" s="34"/>
      <x:c r="Q80" s="12"/>
      <x:c r="R80" s="35"/>
      <x:c r="S80" s="35"/>
      <x:c r="T80" s="12"/>
      <x:c r="U80" s="12"/>
      <x:c r="V80" s="12"/>
      <x:c r="W80" s="35"/>
      <x:c r="X80" s="12"/>
      <x:c r="Y80" s="12"/>
      <x:c r="Z80" s="12"/>
      <x:c r="AA80" s="12"/>
      <x:c r="AB80" s="41" t="str">
        <x:f>IF(OR(R80="",AA80="Closed",AA80="Passed"),"",MAX(0,TODAY()-R80))</x:f>
      </x:c>
      <x:c r="AC80" s="42" t="str">
        <x:f>IF(A80="","",IF(OR(B80="",C80="",D80="",F80="",H80="",I80="",J80="",K80="",O80="",Q80="",AA80="",AND(O80="H",N80="")),"Missing required field","Complete"))</x:f>
      </x:c>
    </x:row>
    <x:row r="81" ht="18" customHeight="1">
      <x:c r="A81" s="12"/>
      <x:c r="B81" s="12"/>
      <x:c r="C81" s="12"/>
      <x:c r="D81" s="12"/>
      <x:c r="E81" s="12"/>
      <x:c r="F81" s="12"/>
      <x:c r="G81" s="12"/>
      <x:c r="H81" s="12"/>
      <x:c r="I81" s="12"/>
      <x:c r="J81" s="12"/>
      <x:c r="K81" s="12"/>
      <x:c r="L81" s="12"/>
      <x:c r="M81" s="12"/>
      <x:c r="N81" s="12"/>
      <x:c r="O81" s="12"/>
      <x:c r="P81" s="34"/>
      <x:c r="Q81" s="12"/>
      <x:c r="R81" s="35"/>
      <x:c r="S81" s="35"/>
      <x:c r="T81" s="12"/>
      <x:c r="U81" s="12"/>
      <x:c r="V81" s="12"/>
      <x:c r="W81" s="35"/>
      <x:c r="X81" s="12"/>
      <x:c r="Y81" s="12"/>
      <x:c r="Z81" s="12"/>
      <x:c r="AA81" s="12"/>
      <x:c r="AB81" s="41" t="str">
        <x:f>IF(OR(R81="",AA81="Closed",AA81="Passed"),"",MAX(0,TODAY()-R81))</x:f>
      </x:c>
      <x:c r="AC81" s="42" t="str">
        <x:f>IF(A81="","",IF(OR(B81="",C81="",D81="",F81="",H81="",I81="",J81="",K81="",O81="",Q81="",AA81="",AND(O81="H",N81="")),"Missing required field","Complete"))</x:f>
      </x:c>
    </x:row>
    <x:row r="82" ht="18" customHeight="1">
      <x:c r="A82" s="12"/>
      <x:c r="B82" s="12"/>
      <x:c r="C82" s="12"/>
      <x:c r="D82" s="12"/>
      <x:c r="E82" s="12"/>
      <x:c r="F82" s="12"/>
      <x:c r="G82" s="12"/>
      <x:c r="H82" s="12"/>
      <x:c r="I82" s="12"/>
      <x:c r="J82" s="12"/>
      <x:c r="K82" s="12"/>
      <x:c r="L82" s="12"/>
      <x:c r="M82" s="12"/>
      <x:c r="N82" s="12"/>
      <x:c r="O82" s="12"/>
      <x:c r="P82" s="34"/>
      <x:c r="Q82" s="12"/>
      <x:c r="R82" s="35"/>
      <x:c r="S82" s="35"/>
      <x:c r="T82" s="12"/>
      <x:c r="U82" s="12"/>
      <x:c r="V82" s="12"/>
      <x:c r="W82" s="35"/>
      <x:c r="X82" s="12"/>
      <x:c r="Y82" s="12"/>
      <x:c r="Z82" s="12"/>
      <x:c r="AA82" s="12"/>
      <x:c r="AB82" s="41" t="str">
        <x:f>IF(OR(R82="",AA82="Closed",AA82="Passed"),"",MAX(0,TODAY()-R82))</x:f>
      </x:c>
      <x:c r="AC82" s="42" t="str">
        <x:f>IF(A82="","",IF(OR(B82="",C82="",D82="",F82="",H82="",I82="",J82="",K82="",O82="",Q82="",AA82="",AND(O82="H",N82="")),"Missing required field","Complete"))</x:f>
      </x:c>
    </x:row>
    <x:row r="83" ht="18" customHeight="1">
      <x:c r="A83" s="12"/>
      <x:c r="B83" s="12"/>
      <x:c r="C83" s="12"/>
      <x:c r="D83" s="12"/>
      <x:c r="E83" s="12"/>
      <x:c r="F83" s="12"/>
      <x:c r="G83" s="12"/>
      <x:c r="H83" s="12"/>
      <x:c r="I83" s="12"/>
      <x:c r="J83" s="12"/>
      <x:c r="K83" s="12"/>
      <x:c r="L83" s="12"/>
      <x:c r="M83" s="12"/>
      <x:c r="N83" s="12"/>
      <x:c r="O83" s="12"/>
      <x:c r="P83" s="34"/>
      <x:c r="Q83" s="12"/>
      <x:c r="R83" s="35"/>
      <x:c r="S83" s="35"/>
      <x:c r="T83" s="12"/>
      <x:c r="U83" s="12"/>
      <x:c r="V83" s="12"/>
      <x:c r="W83" s="35"/>
      <x:c r="X83" s="12"/>
      <x:c r="Y83" s="12"/>
      <x:c r="Z83" s="12"/>
      <x:c r="AA83" s="12"/>
      <x:c r="AB83" s="41" t="str">
        <x:f>IF(OR(R83="",AA83="Closed",AA83="Passed"),"",MAX(0,TODAY()-R83))</x:f>
      </x:c>
      <x:c r="AC83" s="42" t="str">
        <x:f>IF(A83="","",IF(OR(B83="",C83="",D83="",F83="",H83="",I83="",J83="",K83="",O83="",Q83="",AA83="",AND(O83="H",N83="")),"Missing required field","Complete"))</x:f>
      </x:c>
    </x:row>
    <x:row r="84" ht="18" customHeight="1">
      <x:c r="A84" s="12"/>
      <x:c r="B84" s="12"/>
      <x:c r="C84" s="12"/>
      <x:c r="D84" s="12"/>
      <x:c r="E84" s="12"/>
      <x:c r="F84" s="12"/>
      <x:c r="G84" s="12"/>
      <x:c r="H84" s="12"/>
      <x:c r="I84" s="12"/>
      <x:c r="J84" s="12"/>
      <x:c r="K84" s="12"/>
      <x:c r="L84" s="12"/>
      <x:c r="M84" s="12"/>
      <x:c r="N84" s="12"/>
      <x:c r="O84" s="12"/>
      <x:c r="P84" s="34"/>
      <x:c r="Q84" s="12"/>
      <x:c r="R84" s="35"/>
      <x:c r="S84" s="35"/>
      <x:c r="T84" s="12"/>
      <x:c r="U84" s="12"/>
      <x:c r="V84" s="12"/>
      <x:c r="W84" s="35"/>
      <x:c r="X84" s="12"/>
      <x:c r="Y84" s="12"/>
      <x:c r="Z84" s="12"/>
      <x:c r="AA84" s="12"/>
      <x:c r="AB84" s="41" t="str">
        <x:f>IF(OR(R84="",AA84="Closed",AA84="Passed"),"",MAX(0,TODAY()-R84))</x:f>
      </x:c>
      <x:c r="AC84" s="42" t="str">
        <x:f>IF(A84="","",IF(OR(B84="",C84="",D84="",F84="",H84="",I84="",J84="",K84="",O84="",Q84="",AA84="",AND(O84="H",N84="")),"Missing required field","Complete"))</x:f>
      </x:c>
    </x:row>
    <x:row r="85" ht="18" customHeight="1">
      <x:c r="A85" s="12"/>
      <x:c r="B85" s="12"/>
      <x:c r="C85" s="12"/>
      <x:c r="D85" s="12"/>
      <x:c r="E85" s="12"/>
      <x:c r="F85" s="12"/>
      <x:c r="G85" s="12"/>
      <x:c r="H85" s="12"/>
      <x:c r="I85" s="12"/>
      <x:c r="J85" s="12"/>
      <x:c r="K85" s="12"/>
      <x:c r="L85" s="12"/>
      <x:c r="M85" s="12"/>
      <x:c r="N85" s="12"/>
      <x:c r="O85" s="12"/>
      <x:c r="P85" s="34"/>
      <x:c r="Q85" s="12"/>
      <x:c r="R85" s="35"/>
      <x:c r="S85" s="35"/>
      <x:c r="T85" s="12"/>
      <x:c r="U85" s="12"/>
      <x:c r="V85" s="12"/>
      <x:c r="W85" s="35"/>
      <x:c r="X85" s="12"/>
      <x:c r="Y85" s="12"/>
      <x:c r="Z85" s="12"/>
      <x:c r="AA85" s="12"/>
      <x:c r="AB85" s="41" t="str">
        <x:f>IF(OR(R85="",AA85="Closed",AA85="Passed"),"",MAX(0,TODAY()-R85))</x:f>
      </x:c>
      <x:c r="AC85" s="42" t="str">
        <x:f>IF(A85="","",IF(OR(B85="",C85="",D85="",F85="",H85="",I85="",J85="",K85="",O85="",Q85="",AA85="",AND(O85="H",N85="")),"Missing required field","Complete"))</x:f>
      </x:c>
    </x:row>
    <x:row r="86" ht="18" customHeight="1">
      <x:c r="A86" s="12"/>
      <x:c r="B86" s="12"/>
      <x:c r="C86" s="12"/>
      <x:c r="D86" s="12"/>
      <x:c r="E86" s="12"/>
      <x:c r="F86" s="12"/>
      <x:c r="G86" s="12"/>
      <x:c r="H86" s="12"/>
      <x:c r="I86" s="12"/>
      <x:c r="J86" s="12"/>
      <x:c r="K86" s="12"/>
      <x:c r="L86" s="12"/>
      <x:c r="M86" s="12"/>
      <x:c r="N86" s="12"/>
      <x:c r="O86" s="12"/>
      <x:c r="P86" s="34"/>
      <x:c r="Q86" s="12"/>
      <x:c r="R86" s="35"/>
      <x:c r="S86" s="35"/>
      <x:c r="T86" s="12"/>
      <x:c r="U86" s="12"/>
      <x:c r="V86" s="12"/>
      <x:c r="W86" s="35"/>
      <x:c r="X86" s="12"/>
      <x:c r="Y86" s="12"/>
      <x:c r="Z86" s="12"/>
      <x:c r="AA86" s="12"/>
      <x:c r="AB86" s="41" t="str">
        <x:f>IF(OR(R86="",AA86="Closed",AA86="Passed"),"",MAX(0,TODAY()-R86))</x:f>
      </x:c>
      <x:c r="AC86" s="42" t="str">
        <x:f>IF(A86="","",IF(OR(B86="",C86="",D86="",F86="",H86="",I86="",J86="",K86="",O86="",Q86="",AA86="",AND(O86="H",N86="")),"Missing required field","Complete"))</x:f>
      </x:c>
    </x:row>
    <x:row r="87" ht="18" customHeight="1">
      <x:c r="A87" s="12"/>
      <x:c r="B87" s="12"/>
      <x:c r="C87" s="12"/>
      <x:c r="D87" s="12"/>
      <x:c r="E87" s="12"/>
      <x:c r="F87" s="12"/>
      <x:c r="G87" s="12"/>
      <x:c r="H87" s="12"/>
      <x:c r="I87" s="12"/>
      <x:c r="J87" s="12"/>
      <x:c r="K87" s="12"/>
      <x:c r="L87" s="12"/>
      <x:c r="M87" s="12"/>
      <x:c r="N87" s="12"/>
      <x:c r="O87" s="12"/>
      <x:c r="P87" s="34"/>
      <x:c r="Q87" s="12"/>
      <x:c r="R87" s="35"/>
      <x:c r="S87" s="35"/>
      <x:c r="T87" s="12"/>
      <x:c r="U87" s="12"/>
      <x:c r="V87" s="12"/>
      <x:c r="W87" s="35"/>
      <x:c r="X87" s="12"/>
      <x:c r="Y87" s="12"/>
      <x:c r="Z87" s="12"/>
      <x:c r="AA87" s="12"/>
      <x:c r="AB87" s="41" t="str">
        <x:f>IF(OR(R87="",AA87="Closed",AA87="Passed"),"",MAX(0,TODAY()-R87))</x:f>
      </x:c>
      <x:c r="AC87" s="42" t="str">
        <x:f>IF(A87="","",IF(OR(B87="",C87="",D87="",F87="",H87="",I87="",J87="",K87="",O87="",Q87="",AA87="",AND(O87="H",N87="")),"Missing required field","Complete"))</x:f>
      </x:c>
    </x:row>
    <x:row r="88" ht="18" customHeight="1">
      <x:c r="A88" s="12"/>
      <x:c r="B88" s="12"/>
      <x:c r="C88" s="12"/>
      <x:c r="D88" s="12"/>
      <x:c r="E88" s="12"/>
      <x:c r="F88" s="12"/>
      <x:c r="G88" s="12"/>
      <x:c r="H88" s="12"/>
      <x:c r="I88" s="12"/>
      <x:c r="J88" s="12"/>
      <x:c r="K88" s="12"/>
      <x:c r="L88" s="12"/>
      <x:c r="M88" s="12"/>
      <x:c r="N88" s="12"/>
      <x:c r="O88" s="12"/>
      <x:c r="P88" s="34"/>
      <x:c r="Q88" s="12"/>
      <x:c r="R88" s="35"/>
      <x:c r="S88" s="35"/>
      <x:c r="T88" s="12"/>
      <x:c r="U88" s="12"/>
      <x:c r="V88" s="12"/>
      <x:c r="W88" s="35"/>
      <x:c r="X88" s="12"/>
      <x:c r="Y88" s="12"/>
      <x:c r="Z88" s="12"/>
      <x:c r="AA88" s="12"/>
      <x:c r="AB88" s="41" t="str">
        <x:f>IF(OR(R88="",AA88="Closed",AA88="Passed"),"",MAX(0,TODAY()-R88))</x:f>
      </x:c>
      <x:c r="AC88" s="42" t="str">
        <x:f>IF(A88="","",IF(OR(B88="",C88="",D88="",F88="",H88="",I88="",J88="",K88="",O88="",Q88="",AA88="",AND(O88="H",N88="")),"Missing required field","Complete"))</x:f>
      </x:c>
    </x:row>
    <x:row r="89" ht="18" customHeight="1">
      <x:c r="A89" s="12"/>
      <x:c r="B89" s="12"/>
      <x:c r="C89" s="12"/>
      <x:c r="D89" s="12"/>
      <x:c r="E89" s="12"/>
      <x:c r="F89" s="12"/>
      <x:c r="G89" s="12"/>
      <x:c r="H89" s="12"/>
      <x:c r="I89" s="12"/>
      <x:c r="J89" s="12"/>
      <x:c r="K89" s="12"/>
      <x:c r="L89" s="12"/>
      <x:c r="M89" s="12"/>
      <x:c r="N89" s="12"/>
      <x:c r="O89" s="12"/>
      <x:c r="P89" s="34"/>
      <x:c r="Q89" s="12"/>
      <x:c r="R89" s="35"/>
      <x:c r="S89" s="35"/>
      <x:c r="T89" s="12"/>
      <x:c r="U89" s="12"/>
      <x:c r="V89" s="12"/>
      <x:c r="W89" s="35"/>
      <x:c r="X89" s="12"/>
      <x:c r="Y89" s="12"/>
      <x:c r="Z89" s="12"/>
      <x:c r="AA89" s="12"/>
      <x:c r="AB89" s="41" t="str">
        <x:f>IF(OR(R89="",AA89="Closed",AA89="Passed"),"",MAX(0,TODAY()-R89))</x:f>
      </x:c>
      <x:c r="AC89" s="42" t="str">
        <x:f>IF(A89="","",IF(OR(B89="",C89="",D89="",F89="",H89="",I89="",J89="",K89="",O89="",Q89="",AA89="",AND(O89="H",N89="")),"Missing required field","Complete"))</x:f>
      </x:c>
    </x:row>
    <x:row r="90" ht="18" customHeight="1">
      <x:c r="A90" s="12"/>
      <x:c r="B90" s="12"/>
      <x:c r="C90" s="12"/>
      <x:c r="D90" s="12"/>
      <x:c r="E90" s="12"/>
      <x:c r="F90" s="12"/>
      <x:c r="G90" s="12"/>
      <x:c r="H90" s="12"/>
      <x:c r="I90" s="12"/>
      <x:c r="J90" s="12"/>
      <x:c r="K90" s="12"/>
      <x:c r="L90" s="12"/>
      <x:c r="M90" s="12"/>
      <x:c r="N90" s="12"/>
      <x:c r="O90" s="12"/>
      <x:c r="P90" s="34"/>
      <x:c r="Q90" s="12"/>
      <x:c r="R90" s="35"/>
      <x:c r="S90" s="35"/>
      <x:c r="T90" s="12"/>
      <x:c r="U90" s="12"/>
      <x:c r="V90" s="12"/>
      <x:c r="W90" s="35"/>
      <x:c r="X90" s="12"/>
      <x:c r="Y90" s="12"/>
      <x:c r="Z90" s="12"/>
      <x:c r="AA90" s="12"/>
      <x:c r="AB90" s="41" t="str">
        <x:f>IF(OR(R90="",AA90="Closed",AA90="Passed"),"",MAX(0,TODAY()-R90))</x:f>
      </x:c>
      <x:c r="AC90" s="42" t="str">
        <x:f>IF(A90="","",IF(OR(B90="",C90="",D90="",F90="",H90="",I90="",J90="",K90="",O90="",Q90="",AA90="",AND(O90="H",N90="")),"Missing required field","Complete"))</x:f>
      </x:c>
    </x:row>
    <x:row r="91" ht="18" customHeight="1">
      <x:c r="A91" s="12"/>
      <x:c r="B91" s="12"/>
      <x:c r="C91" s="12"/>
      <x:c r="D91" s="12"/>
      <x:c r="E91" s="12"/>
      <x:c r="F91" s="12"/>
      <x:c r="G91" s="12"/>
      <x:c r="H91" s="12"/>
      <x:c r="I91" s="12"/>
      <x:c r="J91" s="12"/>
      <x:c r="K91" s="12"/>
      <x:c r="L91" s="12"/>
      <x:c r="M91" s="12"/>
      <x:c r="N91" s="12"/>
      <x:c r="O91" s="12"/>
      <x:c r="P91" s="34"/>
      <x:c r="Q91" s="12"/>
      <x:c r="R91" s="35"/>
      <x:c r="S91" s="35"/>
      <x:c r="T91" s="12"/>
      <x:c r="U91" s="12"/>
      <x:c r="V91" s="12"/>
      <x:c r="W91" s="35"/>
      <x:c r="X91" s="12"/>
      <x:c r="Y91" s="12"/>
      <x:c r="Z91" s="12"/>
      <x:c r="AA91" s="12"/>
      <x:c r="AB91" s="41" t="str">
        <x:f>IF(OR(R91="",AA91="Closed",AA91="Passed"),"",MAX(0,TODAY()-R91))</x:f>
      </x:c>
      <x:c r="AC91" s="42" t="str">
        <x:f>IF(A91="","",IF(OR(B91="",C91="",D91="",F91="",H91="",I91="",J91="",K91="",O91="",Q91="",AA91="",AND(O91="H",N91="")),"Missing required field","Complete"))</x:f>
      </x:c>
    </x:row>
    <x:row r="92" ht="18" customHeight="1">
      <x:c r="A92" s="12"/>
      <x:c r="B92" s="12"/>
      <x:c r="C92" s="12"/>
      <x:c r="D92" s="12"/>
      <x:c r="E92" s="12"/>
      <x:c r="F92" s="12"/>
      <x:c r="G92" s="12"/>
      <x:c r="H92" s="12"/>
      <x:c r="I92" s="12"/>
      <x:c r="J92" s="12"/>
      <x:c r="K92" s="12"/>
      <x:c r="L92" s="12"/>
      <x:c r="M92" s="12"/>
      <x:c r="N92" s="12"/>
      <x:c r="O92" s="12"/>
      <x:c r="P92" s="34"/>
      <x:c r="Q92" s="12"/>
      <x:c r="R92" s="35"/>
      <x:c r="S92" s="35"/>
      <x:c r="T92" s="12"/>
      <x:c r="U92" s="12"/>
      <x:c r="V92" s="12"/>
      <x:c r="W92" s="35"/>
      <x:c r="X92" s="12"/>
      <x:c r="Y92" s="12"/>
      <x:c r="Z92" s="12"/>
      <x:c r="AA92" s="12"/>
      <x:c r="AB92" s="41" t="str">
        <x:f>IF(OR(R92="",AA92="Closed",AA92="Passed"),"",MAX(0,TODAY()-R92))</x:f>
      </x:c>
      <x:c r="AC92" s="42" t="str">
        <x:f>IF(A92="","",IF(OR(B92="",C92="",D92="",F92="",H92="",I92="",J92="",K92="",O92="",Q92="",AA92="",AND(O92="H",N92="")),"Missing required field","Complete"))</x:f>
      </x:c>
    </x:row>
    <x:row r="93" ht="18" customHeight="1">
      <x:c r="A93" s="12"/>
      <x:c r="B93" s="12"/>
      <x:c r="C93" s="12"/>
      <x:c r="D93" s="12"/>
      <x:c r="E93" s="12"/>
      <x:c r="F93" s="12"/>
      <x:c r="G93" s="12"/>
      <x:c r="H93" s="12"/>
      <x:c r="I93" s="12"/>
      <x:c r="J93" s="12"/>
      <x:c r="K93" s="12"/>
      <x:c r="L93" s="12"/>
      <x:c r="M93" s="12"/>
      <x:c r="N93" s="12"/>
      <x:c r="O93" s="12"/>
      <x:c r="P93" s="34"/>
      <x:c r="Q93" s="12"/>
      <x:c r="R93" s="35"/>
      <x:c r="S93" s="35"/>
      <x:c r="T93" s="12"/>
      <x:c r="U93" s="12"/>
      <x:c r="V93" s="12"/>
      <x:c r="W93" s="35"/>
      <x:c r="X93" s="12"/>
      <x:c r="Y93" s="12"/>
      <x:c r="Z93" s="12"/>
      <x:c r="AA93" s="12"/>
      <x:c r="AB93" s="41" t="str">
        <x:f>IF(OR(R93="",AA93="Closed",AA93="Passed"),"",MAX(0,TODAY()-R93))</x:f>
      </x:c>
      <x:c r="AC93" s="42" t="str">
        <x:f>IF(A93="","",IF(OR(B93="",C93="",D93="",F93="",H93="",I93="",J93="",K93="",O93="",Q93="",AA93="",AND(O93="H",N93="")),"Missing required field","Complete"))</x:f>
      </x:c>
    </x:row>
    <x:row r="94" ht="18" customHeight="1">
      <x:c r="A94" s="12"/>
      <x:c r="B94" s="12"/>
      <x:c r="C94" s="12"/>
      <x:c r="D94" s="12"/>
      <x:c r="E94" s="12"/>
      <x:c r="F94" s="12"/>
      <x:c r="G94" s="12"/>
      <x:c r="H94" s="12"/>
      <x:c r="I94" s="12"/>
      <x:c r="J94" s="12"/>
      <x:c r="K94" s="12"/>
      <x:c r="L94" s="12"/>
      <x:c r="M94" s="12"/>
      <x:c r="N94" s="12"/>
      <x:c r="O94" s="12"/>
      <x:c r="P94" s="34"/>
      <x:c r="Q94" s="12"/>
      <x:c r="R94" s="35"/>
      <x:c r="S94" s="35"/>
      <x:c r="T94" s="12"/>
      <x:c r="U94" s="12"/>
      <x:c r="V94" s="12"/>
      <x:c r="W94" s="35"/>
      <x:c r="X94" s="12"/>
      <x:c r="Y94" s="12"/>
      <x:c r="Z94" s="12"/>
      <x:c r="AA94" s="12"/>
      <x:c r="AB94" s="41" t="str">
        <x:f>IF(OR(R94="",AA94="Closed",AA94="Passed"),"",MAX(0,TODAY()-R94))</x:f>
      </x:c>
      <x:c r="AC94" s="42" t="str">
        <x:f>IF(A94="","",IF(OR(B94="",C94="",D94="",F94="",H94="",I94="",J94="",K94="",O94="",Q94="",AA94="",AND(O94="H",N94="")),"Missing required field","Complete"))</x:f>
      </x:c>
    </x:row>
    <x:row r="95" ht="18" customHeight="1">
      <x:c r="A95" s="12"/>
      <x:c r="B95" s="12"/>
      <x:c r="C95" s="12"/>
      <x:c r="D95" s="12"/>
      <x:c r="E95" s="12"/>
      <x:c r="F95" s="12"/>
      <x:c r="G95" s="12"/>
      <x:c r="H95" s="12"/>
      <x:c r="I95" s="12"/>
      <x:c r="J95" s="12"/>
      <x:c r="K95" s="12"/>
      <x:c r="L95" s="12"/>
      <x:c r="M95" s="12"/>
      <x:c r="N95" s="12"/>
      <x:c r="O95" s="12"/>
      <x:c r="P95" s="34"/>
      <x:c r="Q95" s="12"/>
      <x:c r="R95" s="35"/>
      <x:c r="S95" s="35"/>
      <x:c r="T95" s="12"/>
      <x:c r="U95" s="12"/>
      <x:c r="V95" s="12"/>
      <x:c r="W95" s="35"/>
      <x:c r="X95" s="12"/>
      <x:c r="Y95" s="12"/>
      <x:c r="Z95" s="12"/>
      <x:c r="AA95" s="12"/>
      <x:c r="AB95" s="41" t="str">
        <x:f>IF(OR(R95="",AA95="Closed",AA95="Passed"),"",MAX(0,TODAY()-R95))</x:f>
      </x:c>
      <x:c r="AC95" s="42" t="str">
        <x:f>IF(A95="","",IF(OR(B95="",C95="",D95="",F95="",H95="",I95="",J95="",K95="",O95="",Q95="",AA95="",AND(O95="H",N95="")),"Missing required field","Complete"))</x:f>
      </x:c>
    </x:row>
    <x:row r="96" ht="18" customHeight="1">
      <x:c r="A96" s="12"/>
      <x:c r="B96" s="12"/>
      <x:c r="C96" s="12"/>
      <x:c r="D96" s="12"/>
      <x:c r="E96" s="12"/>
      <x:c r="F96" s="12"/>
      <x:c r="G96" s="12"/>
      <x:c r="H96" s="12"/>
      <x:c r="I96" s="12"/>
      <x:c r="J96" s="12"/>
      <x:c r="K96" s="12"/>
      <x:c r="L96" s="12"/>
      <x:c r="M96" s="12"/>
      <x:c r="N96" s="12"/>
      <x:c r="O96" s="12"/>
      <x:c r="P96" s="34"/>
      <x:c r="Q96" s="12"/>
      <x:c r="R96" s="35"/>
      <x:c r="S96" s="35"/>
      <x:c r="T96" s="12"/>
      <x:c r="U96" s="12"/>
      <x:c r="V96" s="12"/>
      <x:c r="W96" s="35"/>
      <x:c r="X96" s="12"/>
      <x:c r="Y96" s="12"/>
      <x:c r="Z96" s="12"/>
      <x:c r="AA96" s="12"/>
      <x:c r="AB96" s="41" t="str">
        <x:f>IF(OR(R96="",AA96="Closed",AA96="Passed"),"",MAX(0,TODAY()-R96))</x:f>
      </x:c>
      <x:c r="AC96" s="42" t="str">
        <x:f>IF(A96="","",IF(OR(B96="",C96="",D96="",F96="",H96="",I96="",J96="",K96="",O96="",Q96="",AA96="",AND(O96="H",N96="")),"Missing required field","Complete"))</x:f>
      </x:c>
    </x:row>
    <x:row r="97" ht="18" customHeight="1">
      <x:c r="A97" s="12"/>
      <x:c r="B97" s="12"/>
      <x:c r="C97" s="12"/>
      <x:c r="D97" s="12"/>
      <x:c r="E97" s="12"/>
      <x:c r="F97" s="12"/>
      <x:c r="G97" s="12"/>
      <x:c r="H97" s="12"/>
      <x:c r="I97" s="12"/>
      <x:c r="J97" s="12"/>
      <x:c r="K97" s="12"/>
      <x:c r="L97" s="12"/>
      <x:c r="M97" s="12"/>
      <x:c r="N97" s="12"/>
      <x:c r="O97" s="12"/>
      <x:c r="P97" s="34"/>
      <x:c r="Q97" s="12"/>
      <x:c r="R97" s="35"/>
      <x:c r="S97" s="35"/>
      <x:c r="T97" s="12"/>
      <x:c r="U97" s="12"/>
      <x:c r="V97" s="12"/>
      <x:c r="W97" s="35"/>
      <x:c r="X97" s="12"/>
      <x:c r="Y97" s="12"/>
      <x:c r="Z97" s="12"/>
      <x:c r="AA97" s="12"/>
      <x:c r="AB97" s="41" t="str">
        <x:f>IF(OR(R97="",AA97="Closed",AA97="Passed"),"",MAX(0,TODAY()-R97))</x:f>
      </x:c>
      <x:c r="AC97" s="42" t="str">
        <x:f>IF(A97="","",IF(OR(B97="",C97="",D97="",F97="",H97="",I97="",J97="",K97="",O97="",Q97="",AA97="",AND(O97="H",N97="")),"Missing required field","Complete"))</x:f>
      </x:c>
    </x:row>
    <x:row r="98" ht="18" customHeight="1">
      <x:c r="A98" s="12"/>
      <x:c r="B98" s="12"/>
      <x:c r="C98" s="12"/>
      <x:c r="D98" s="12"/>
      <x:c r="E98" s="12"/>
      <x:c r="F98" s="12"/>
      <x:c r="G98" s="12"/>
      <x:c r="H98" s="12"/>
      <x:c r="I98" s="12"/>
      <x:c r="J98" s="12"/>
      <x:c r="K98" s="12"/>
      <x:c r="L98" s="12"/>
      <x:c r="M98" s="12"/>
      <x:c r="N98" s="12"/>
      <x:c r="O98" s="12"/>
      <x:c r="P98" s="34"/>
      <x:c r="Q98" s="12"/>
      <x:c r="R98" s="35"/>
      <x:c r="S98" s="35"/>
      <x:c r="T98" s="12"/>
      <x:c r="U98" s="12"/>
      <x:c r="V98" s="12"/>
      <x:c r="W98" s="35"/>
      <x:c r="X98" s="12"/>
      <x:c r="Y98" s="12"/>
      <x:c r="Z98" s="12"/>
      <x:c r="AA98" s="12"/>
      <x:c r="AB98" s="41" t="str">
        <x:f>IF(OR(R98="",AA98="Closed",AA98="Passed"),"",MAX(0,TODAY()-R98))</x:f>
      </x:c>
      <x:c r="AC98" s="42" t="str">
        <x:f>IF(A98="","",IF(OR(B98="",C98="",D98="",F98="",H98="",I98="",J98="",K98="",O98="",Q98="",AA98="",AND(O98="H",N98="")),"Missing required field","Complete"))</x:f>
      </x:c>
    </x:row>
    <x:row r="99" ht="18" customHeight="1">
      <x:c r="A99" s="12"/>
      <x:c r="B99" s="12"/>
      <x:c r="C99" s="12"/>
      <x:c r="D99" s="12"/>
      <x:c r="E99" s="12"/>
      <x:c r="F99" s="12"/>
      <x:c r="G99" s="12"/>
      <x:c r="H99" s="12"/>
      <x:c r="I99" s="12"/>
      <x:c r="J99" s="12"/>
      <x:c r="K99" s="12"/>
      <x:c r="L99" s="12"/>
      <x:c r="M99" s="12"/>
      <x:c r="N99" s="12"/>
      <x:c r="O99" s="12"/>
      <x:c r="P99" s="34"/>
      <x:c r="Q99" s="12"/>
      <x:c r="R99" s="35"/>
      <x:c r="S99" s="35"/>
      <x:c r="T99" s="12"/>
      <x:c r="U99" s="12"/>
      <x:c r="V99" s="12"/>
      <x:c r="W99" s="35"/>
      <x:c r="X99" s="12"/>
      <x:c r="Y99" s="12"/>
      <x:c r="Z99" s="12"/>
      <x:c r="AA99" s="12"/>
      <x:c r="AB99" s="41" t="str">
        <x:f>IF(OR(R99="",AA99="Closed",AA99="Passed"),"",MAX(0,TODAY()-R99))</x:f>
      </x:c>
      <x:c r="AC99" s="42" t="str">
        <x:f>IF(A99="","",IF(OR(B99="",C99="",D99="",F99="",H99="",I99="",J99="",K99="",O99="",Q99="",AA99="",AND(O99="H",N99="")),"Missing required field","Complete"))</x:f>
      </x:c>
    </x:row>
    <x:row r="100" ht="18" customHeight="1">
      <x:c r="A100" s="12"/>
      <x:c r="B100" s="12"/>
      <x:c r="C100" s="12"/>
      <x:c r="D100" s="12"/>
      <x:c r="E100" s="12"/>
      <x:c r="F100" s="12"/>
      <x:c r="G100" s="12"/>
      <x:c r="H100" s="12"/>
      <x:c r="I100" s="12"/>
      <x:c r="J100" s="12"/>
      <x:c r="K100" s="12"/>
      <x:c r="L100" s="12"/>
      <x:c r="M100" s="12"/>
      <x:c r="N100" s="12"/>
      <x:c r="O100" s="12"/>
      <x:c r="P100" s="34"/>
      <x:c r="Q100" s="12"/>
      <x:c r="R100" s="35"/>
      <x:c r="S100" s="35"/>
      <x:c r="T100" s="12"/>
      <x:c r="U100" s="12"/>
      <x:c r="V100" s="12"/>
      <x:c r="W100" s="35"/>
      <x:c r="X100" s="12"/>
      <x:c r="Y100" s="12"/>
      <x:c r="Z100" s="12"/>
      <x:c r="AA100" s="12"/>
      <x:c r="AB100" s="41" t="str">
        <x:f>IF(OR(R100="",AA100="Closed",AA100="Passed"),"",MAX(0,TODAY()-R100))</x:f>
      </x:c>
      <x:c r="AC100" s="42" t="str">
        <x:f>IF(A100="","",IF(OR(B100="",C100="",D100="",F100="",H100="",I100="",J100="",K100="",O100="",Q100="",AA100="",AND(O100="H",N100="")),"Missing required field","Complete"))</x:f>
      </x:c>
    </x:row>
    <x:row r="101" ht="18" customHeight="1">
      <x:c r="A101" s="12"/>
      <x:c r="B101" s="12"/>
      <x:c r="C101" s="12"/>
      <x:c r="D101" s="12"/>
      <x:c r="E101" s="12"/>
      <x:c r="F101" s="12"/>
      <x:c r="G101" s="12"/>
      <x:c r="H101" s="12"/>
      <x:c r="I101" s="12"/>
      <x:c r="J101" s="12"/>
      <x:c r="K101" s="12"/>
      <x:c r="L101" s="12"/>
      <x:c r="M101" s="12"/>
      <x:c r="N101" s="12"/>
      <x:c r="O101" s="12"/>
      <x:c r="P101" s="34"/>
      <x:c r="Q101" s="12"/>
      <x:c r="R101" s="35"/>
      <x:c r="S101" s="35"/>
      <x:c r="T101" s="12"/>
      <x:c r="U101" s="12"/>
      <x:c r="V101" s="12"/>
      <x:c r="W101" s="35"/>
      <x:c r="X101" s="12"/>
      <x:c r="Y101" s="12"/>
      <x:c r="Z101" s="12"/>
      <x:c r="AA101" s="12"/>
      <x:c r="AB101" s="41" t="str">
        <x:f>IF(OR(R101="",AA101="Closed",AA101="Passed"),"",MAX(0,TODAY()-R101))</x:f>
      </x:c>
      <x:c r="AC101" s="42" t="str">
        <x:f>IF(A101="","",IF(OR(B101="",C101="",D101="",F101="",H101="",I101="",J101="",K101="",O101="",Q101="",AA101="",AND(O101="H",N101="")),"Missing required field","Complete"))</x:f>
      </x:c>
    </x:row>
    <x:row r="102" ht="18" customHeight="1">
      <x:c r="A102" s="12"/>
      <x:c r="B102" s="12"/>
      <x:c r="C102" s="12"/>
      <x:c r="D102" s="12"/>
      <x:c r="E102" s="12"/>
      <x:c r="F102" s="12"/>
      <x:c r="G102" s="12"/>
      <x:c r="H102" s="12"/>
      <x:c r="I102" s="12"/>
      <x:c r="J102" s="12"/>
      <x:c r="K102" s="12"/>
      <x:c r="L102" s="12"/>
      <x:c r="M102" s="12"/>
      <x:c r="N102" s="12"/>
      <x:c r="O102" s="12"/>
      <x:c r="P102" s="34"/>
      <x:c r="Q102" s="12"/>
      <x:c r="R102" s="35"/>
      <x:c r="S102" s="35"/>
      <x:c r="T102" s="12"/>
      <x:c r="U102" s="12"/>
      <x:c r="V102" s="12"/>
      <x:c r="W102" s="35"/>
      <x:c r="X102" s="12"/>
      <x:c r="Y102" s="12"/>
      <x:c r="Z102" s="12"/>
      <x:c r="AA102" s="12"/>
      <x:c r="AB102" s="41" t="str">
        <x:f>IF(OR(R102="",AA102="Closed",AA102="Passed"),"",MAX(0,TODAY()-R102))</x:f>
      </x:c>
      <x:c r="AC102" s="42" t="str">
        <x:f>IF(A102="","",IF(OR(B102="",C102="",D102="",F102="",H102="",I102="",J102="",K102="",O102="",Q102="",AA102="",AND(O102="H",N102="")),"Missing required field","Complete"))</x:f>
      </x:c>
    </x:row>
    <x:row r="103" ht="18" customHeight="1">
      <x:c r="A103" s="12"/>
      <x:c r="B103" s="12"/>
      <x:c r="C103" s="12"/>
      <x:c r="D103" s="12"/>
      <x:c r="E103" s="12"/>
      <x:c r="F103" s="12"/>
      <x:c r="G103" s="12"/>
      <x:c r="H103" s="12"/>
      <x:c r="I103" s="12"/>
      <x:c r="J103" s="12"/>
      <x:c r="K103" s="12"/>
      <x:c r="L103" s="12"/>
      <x:c r="M103" s="12"/>
      <x:c r="N103" s="12"/>
      <x:c r="O103" s="12"/>
      <x:c r="P103" s="34"/>
      <x:c r="Q103" s="12"/>
      <x:c r="R103" s="35"/>
      <x:c r="S103" s="35"/>
      <x:c r="T103" s="12"/>
      <x:c r="U103" s="12"/>
      <x:c r="V103" s="12"/>
      <x:c r="W103" s="35"/>
      <x:c r="X103" s="12"/>
      <x:c r="Y103" s="12"/>
      <x:c r="Z103" s="12"/>
      <x:c r="AA103" s="12"/>
      <x:c r="AB103" s="41" t="str">
        <x:f>IF(OR(R103="",AA103="Closed",AA103="Passed"),"",MAX(0,TODAY()-R103))</x:f>
      </x:c>
      <x:c r="AC103" s="42" t="str">
        <x:f>IF(A103="","",IF(OR(B103="",C103="",D103="",F103="",H103="",I103="",J103="",K103="",O103="",Q103="",AA103="",AND(O103="H",N103="")),"Missing required field","Complete"))</x:f>
      </x:c>
    </x:row>
    <x:row r="104" ht="18" customHeight="1">
      <x:c r="A104" s="12"/>
      <x:c r="B104" s="12"/>
      <x:c r="C104" s="12"/>
      <x:c r="D104" s="12"/>
      <x:c r="E104" s="12"/>
      <x:c r="F104" s="12"/>
      <x:c r="G104" s="12"/>
      <x:c r="H104" s="12"/>
      <x:c r="I104" s="12"/>
      <x:c r="J104" s="12"/>
      <x:c r="K104" s="12"/>
      <x:c r="L104" s="12"/>
      <x:c r="M104" s="12"/>
      <x:c r="N104" s="12"/>
      <x:c r="O104" s="12"/>
      <x:c r="P104" s="34"/>
      <x:c r="Q104" s="12"/>
      <x:c r="R104" s="35"/>
      <x:c r="S104" s="35"/>
      <x:c r="T104" s="12"/>
      <x:c r="U104" s="12"/>
      <x:c r="V104" s="12"/>
      <x:c r="W104" s="35"/>
      <x:c r="X104" s="12"/>
      <x:c r="Y104" s="12"/>
      <x:c r="Z104" s="12"/>
      <x:c r="AA104" s="12"/>
      <x:c r="AB104" s="41" t="str">
        <x:f>IF(OR(R104="",AA104="Closed",AA104="Passed"),"",MAX(0,TODAY()-R104))</x:f>
      </x:c>
      <x:c r="AC104" s="42" t="str">
        <x:f>IF(A104="","",IF(OR(B104="",C104="",D104="",F104="",H104="",I104="",J104="",K104="",O104="",Q104="",AA104="",AND(O104="H",N104="")),"Missing required field","Complete"))</x:f>
      </x:c>
    </x:row>
    <x:row r="105" ht="18" customHeight="1">
      <x:c r="A105" s="12"/>
      <x:c r="B105" s="12"/>
      <x:c r="C105" s="12"/>
      <x:c r="D105" s="12"/>
      <x:c r="E105" s="12"/>
      <x:c r="F105" s="12"/>
      <x:c r="G105" s="12"/>
      <x:c r="H105" s="12"/>
      <x:c r="I105" s="12"/>
      <x:c r="J105" s="12"/>
      <x:c r="K105" s="12"/>
      <x:c r="L105" s="12"/>
      <x:c r="M105" s="12"/>
      <x:c r="N105" s="12"/>
      <x:c r="O105" s="12"/>
      <x:c r="P105" s="34"/>
      <x:c r="Q105" s="12"/>
      <x:c r="R105" s="35"/>
      <x:c r="S105" s="35"/>
      <x:c r="T105" s="12"/>
      <x:c r="U105" s="12"/>
      <x:c r="V105" s="12"/>
      <x:c r="W105" s="35"/>
      <x:c r="X105" s="12"/>
      <x:c r="Y105" s="12"/>
      <x:c r="Z105" s="12"/>
      <x:c r="AA105" s="12"/>
      <x:c r="AB105" s="41" t="str">
        <x:f>IF(OR(R105="",AA105="Closed",AA105="Passed"),"",MAX(0,TODAY()-R105))</x:f>
      </x:c>
      <x:c r="AC105" s="42" t="str">
        <x:f>IF(A105="","",IF(OR(B105="",C105="",D105="",F105="",H105="",I105="",J105="",K105="",O105="",Q105="",AA105="",AND(O105="H",N105="")),"Missing required field","Complete"))</x:f>
      </x:c>
    </x:row>
    <x:row r="106" ht="18" customHeight="1">
      <x:c r="A106" s="12"/>
      <x:c r="B106" s="12"/>
      <x:c r="C106" s="12"/>
      <x:c r="D106" s="12"/>
      <x:c r="E106" s="12"/>
      <x:c r="F106" s="12"/>
      <x:c r="G106" s="12"/>
      <x:c r="H106" s="12"/>
      <x:c r="I106" s="12"/>
      <x:c r="J106" s="12"/>
      <x:c r="K106" s="12"/>
      <x:c r="L106" s="12"/>
      <x:c r="M106" s="12"/>
      <x:c r="N106" s="12"/>
      <x:c r="O106" s="12"/>
      <x:c r="P106" s="34"/>
      <x:c r="Q106" s="12"/>
      <x:c r="R106" s="35"/>
      <x:c r="S106" s="35"/>
      <x:c r="T106" s="12"/>
      <x:c r="U106" s="12"/>
      <x:c r="V106" s="12"/>
      <x:c r="W106" s="35"/>
      <x:c r="X106" s="12"/>
      <x:c r="Y106" s="12"/>
      <x:c r="Z106" s="12"/>
      <x:c r="AA106" s="12"/>
      <x:c r="AB106" s="41" t="str">
        <x:f>IF(OR(R106="",AA106="Closed",AA106="Passed"),"",MAX(0,TODAY()-R106))</x:f>
      </x:c>
      <x:c r="AC106" s="42" t="str">
        <x:f>IF(A106="","",IF(OR(B106="",C106="",D106="",F106="",H106="",I106="",J106="",K106="",O106="",Q106="",AA106="",AND(O106="H",N106="")),"Missing required field","Complete"))</x:f>
      </x:c>
    </x:row>
    <x:row r="107" ht="18" customHeight="1">
      <x:c r="A107" s="12"/>
      <x:c r="B107" s="12"/>
      <x:c r="C107" s="12"/>
      <x:c r="D107" s="12"/>
      <x:c r="E107" s="12"/>
      <x:c r="F107" s="12"/>
      <x:c r="G107" s="12"/>
      <x:c r="H107" s="12"/>
      <x:c r="I107" s="12"/>
      <x:c r="J107" s="12"/>
      <x:c r="K107" s="12"/>
      <x:c r="L107" s="12"/>
      <x:c r="M107" s="12"/>
      <x:c r="N107" s="12"/>
      <x:c r="O107" s="12"/>
      <x:c r="P107" s="34"/>
      <x:c r="Q107" s="12"/>
      <x:c r="R107" s="35"/>
      <x:c r="S107" s="35"/>
      <x:c r="T107" s="12"/>
      <x:c r="U107" s="12"/>
      <x:c r="V107" s="12"/>
      <x:c r="W107" s="35"/>
      <x:c r="X107" s="12"/>
      <x:c r="Y107" s="12"/>
      <x:c r="Z107" s="12"/>
      <x:c r="AA107" s="12"/>
      <x:c r="AB107" s="41" t="str">
        <x:f>IF(OR(R107="",AA107="Closed",AA107="Passed"),"",MAX(0,TODAY()-R107))</x:f>
      </x:c>
      <x:c r="AC107" s="42" t="str">
        <x:f>IF(A107="","",IF(OR(B107="",C107="",D107="",F107="",H107="",I107="",J107="",K107="",O107="",Q107="",AA107="",AND(O107="H",N107="")),"Missing required field","Complete"))</x:f>
      </x:c>
    </x:row>
    <x:row r="108" ht="18" customHeight="1">
      <x:c r="A108" s="12"/>
      <x:c r="B108" s="12"/>
      <x:c r="C108" s="12"/>
      <x:c r="D108" s="12"/>
      <x:c r="E108" s="12"/>
      <x:c r="F108" s="12"/>
      <x:c r="G108" s="12"/>
      <x:c r="H108" s="12"/>
      <x:c r="I108" s="12"/>
      <x:c r="J108" s="12"/>
      <x:c r="K108" s="12"/>
      <x:c r="L108" s="12"/>
      <x:c r="M108" s="12"/>
      <x:c r="N108" s="12"/>
      <x:c r="O108" s="12"/>
      <x:c r="P108" s="34"/>
      <x:c r="Q108" s="12"/>
      <x:c r="R108" s="35"/>
      <x:c r="S108" s="35"/>
      <x:c r="T108" s="12"/>
      <x:c r="U108" s="12"/>
      <x:c r="V108" s="12"/>
      <x:c r="W108" s="35"/>
      <x:c r="X108" s="12"/>
      <x:c r="Y108" s="12"/>
      <x:c r="Z108" s="12"/>
      <x:c r="AA108" s="12"/>
      <x:c r="AB108" s="41" t="str">
        <x:f>IF(OR(R108="",AA108="Closed",AA108="Passed"),"",MAX(0,TODAY()-R108))</x:f>
      </x:c>
      <x:c r="AC108" s="42" t="str">
        <x:f>IF(A108="","",IF(OR(B108="",C108="",D108="",F108="",H108="",I108="",J108="",K108="",O108="",Q108="",AA108="",AND(O108="H",N108="")),"Missing required field","Complete"))</x:f>
      </x:c>
    </x:row>
    <x:row r="109" ht="18" customHeight="1">
      <x:c r="A109" s="12"/>
      <x:c r="B109" s="12"/>
      <x:c r="C109" s="12"/>
      <x:c r="D109" s="12"/>
      <x:c r="E109" s="12"/>
      <x:c r="F109" s="12"/>
      <x:c r="G109" s="12"/>
      <x:c r="H109" s="12"/>
      <x:c r="I109" s="12"/>
      <x:c r="J109" s="12"/>
      <x:c r="K109" s="12"/>
      <x:c r="L109" s="12"/>
      <x:c r="M109" s="12"/>
      <x:c r="N109" s="12"/>
      <x:c r="O109" s="12"/>
      <x:c r="P109" s="34"/>
      <x:c r="Q109" s="12"/>
      <x:c r="R109" s="35"/>
      <x:c r="S109" s="35"/>
      <x:c r="T109" s="12"/>
      <x:c r="U109" s="12"/>
      <x:c r="V109" s="12"/>
      <x:c r="W109" s="35"/>
      <x:c r="X109" s="12"/>
      <x:c r="Y109" s="12"/>
      <x:c r="Z109" s="12"/>
      <x:c r="AA109" s="12"/>
      <x:c r="AB109" s="41" t="str">
        <x:f>IF(OR(R109="",AA109="Closed",AA109="Passed"),"",MAX(0,TODAY()-R109))</x:f>
      </x:c>
      <x:c r="AC109" s="42" t="str">
        <x:f>IF(A109="","",IF(OR(B109="",C109="",D109="",F109="",H109="",I109="",J109="",K109="",O109="",Q109="",AA109="",AND(O109="H",N109="")),"Missing required field","Complete"))</x:f>
      </x:c>
    </x:row>
    <x:row r="110" ht="18" customHeight="1">
      <x:c r="A110" s="12"/>
      <x:c r="B110" s="12"/>
      <x:c r="C110" s="12"/>
      <x:c r="D110" s="12"/>
      <x:c r="E110" s="12"/>
      <x:c r="F110" s="12"/>
      <x:c r="G110" s="12"/>
      <x:c r="H110" s="12"/>
      <x:c r="I110" s="12"/>
      <x:c r="J110" s="12"/>
      <x:c r="K110" s="12"/>
      <x:c r="L110" s="12"/>
      <x:c r="M110" s="12"/>
      <x:c r="N110" s="12"/>
      <x:c r="O110" s="12"/>
      <x:c r="P110" s="34"/>
      <x:c r="Q110" s="12"/>
      <x:c r="R110" s="35"/>
      <x:c r="S110" s="35"/>
      <x:c r="T110" s="12"/>
      <x:c r="U110" s="12"/>
      <x:c r="V110" s="12"/>
      <x:c r="W110" s="35"/>
      <x:c r="X110" s="12"/>
      <x:c r="Y110" s="12"/>
      <x:c r="Z110" s="12"/>
      <x:c r="AA110" s="12"/>
      <x:c r="AB110" s="41" t="str">
        <x:f>IF(OR(R110="",AA110="Closed",AA110="Passed"),"",MAX(0,TODAY()-R110))</x:f>
      </x:c>
      <x:c r="AC110" s="42" t="str">
        <x:f>IF(A110="","",IF(OR(B110="",C110="",D110="",F110="",H110="",I110="",J110="",K110="",O110="",Q110="",AA110="",AND(O110="H",N110="")),"Missing required field","Complete"))</x:f>
      </x:c>
    </x:row>
    <x:row r="111" ht="18" customHeight="1">
      <x:c r="A111" s="12"/>
      <x:c r="B111" s="12"/>
      <x:c r="C111" s="12"/>
      <x:c r="D111" s="12"/>
      <x:c r="E111" s="12"/>
      <x:c r="F111" s="12"/>
      <x:c r="G111" s="12"/>
      <x:c r="H111" s="12"/>
      <x:c r="I111" s="12"/>
      <x:c r="J111" s="12"/>
      <x:c r="K111" s="12"/>
      <x:c r="L111" s="12"/>
      <x:c r="M111" s="12"/>
      <x:c r="N111" s="12"/>
      <x:c r="O111" s="12"/>
      <x:c r="P111" s="34"/>
      <x:c r="Q111" s="12"/>
      <x:c r="R111" s="35"/>
      <x:c r="S111" s="35"/>
      <x:c r="T111" s="12"/>
      <x:c r="U111" s="12"/>
      <x:c r="V111" s="12"/>
      <x:c r="W111" s="35"/>
      <x:c r="X111" s="12"/>
      <x:c r="Y111" s="12"/>
      <x:c r="Z111" s="12"/>
      <x:c r="AA111" s="12"/>
      <x:c r="AB111" s="41" t="str">
        <x:f>IF(OR(R111="",AA111="Closed",AA111="Passed"),"",MAX(0,TODAY()-R111))</x:f>
      </x:c>
      <x:c r="AC111" s="42" t="str">
        <x:f>IF(A111="","",IF(OR(B111="",C111="",D111="",F111="",H111="",I111="",J111="",K111="",O111="",Q111="",AA111="",AND(O111="H",N111="")),"Missing required field","Complete"))</x:f>
      </x:c>
    </x:row>
    <x:row r="112" ht="18" customHeight="1">
      <x:c r="A112" s="12"/>
      <x:c r="B112" s="12"/>
      <x:c r="C112" s="12"/>
      <x:c r="D112" s="12"/>
      <x:c r="E112" s="12"/>
      <x:c r="F112" s="12"/>
      <x:c r="G112" s="12"/>
      <x:c r="H112" s="12"/>
      <x:c r="I112" s="12"/>
      <x:c r="J112" s="12"/>
      <x:c r="K112" s="12"/>
      <x:c r="L112" s="12"/>
      <x:c r="M112" s="12"/>
      <x:c r="N112" s="12"/>
      <x:c r="O112" s="12"/>
      <x:c r="P112" s="34"/>
      <x:c r="Q112" s="12"/>
      <x:c r="R112" s="35"/>
      <x:c r="S112" s="35"/>
      <x:c r="T112" s="12"/>
      <x:c r="U112" s="12"/>
      <x:c r="V112" s="12"/>
      <x:c r="W112" s="35"/>
      <x:c r="X112" s="12"/>
      <x:c r="Y112" s="12"/>
      <x:c r="Z112" s="12"/>
      <x:c r="AA112" s="12"/>
      <x:c r="AB112" s="41" t="str">
        <x:f>IF(OR(R112="",AA112="Closed",AA112="Passed"),"",MAX(0,TODAY()-R112))</x:f>
      </x:c>
      <x:c r="AC112" s="42" t="str">
        <x:f>IF(A112="","",IF(OR(B112="",C112="",D112="",F112="",H112="",I112="",J112="",K112="",O112="",Q112="",AA112="",AND(O112="H",N112="")),"Missing required field","Complete"))</x:f>
      </x:c>
    </x:row>
    <x:row r="113" ht="18" customHeight="1">
      <x:c r="A113" s="12"/>
      <x:c r="B113" s="12"/>
      <x:c r="C113" s="12"/>
      <x:c r="D113" s="12"/>
      <x:c r="E113" s="12"/>
      <x:c r="F113" s="12"/>
      <x:c r="G113" s="12"/>
      <x:c r="H113" s="12"/>
      <x:c r="I113" s="12"/>
      <x:c r="J113" s="12"/>
      <x:c r="K113" s="12"/>
      <x:c r="L113" s="12"/>
      <x:c r="M113" s="12"/>
      <x:c r="N113" s="12"/>
      <x:c r="O113" s="12"/>
      <x:c r="P113" s="34"/>
      <x:c r="Q113" s="12"/>
      <x:c r="R113" s="35"/>
      <x:c r="S113" s="35"/>
      <x:c r="T113" s="12"/>
      <x:c r="U113" s="12"/>
      <x:c r="V113" s="12"/>
      <x:c r="W113" s="35"/>
      <x:c r="X113" s="12"/>
      <x:c r="Y113" s="12"/>
      <x:c r="Z113" s="12"/>
      <x:c r="AA113" s="12"/>
      <x:c r="AB113" s="41" t="str">
        <x:f>IF(OR(R113="",AA113="Closed",AA113="Passed"),"",MAX(0,TODAY()-R113))</x:f>
      </x:c>
      <x:c r="AC113" s="42" t="str">
        <x:f>IF(A113="","",IF(OR(B113="",C113="",D113="",F113="",H113="",I113="",J113="",K113="",O113="",Q113="",AA113="",AND(O113="H",N113="")),"Missing required field","Complete"))</x:f>
      </x:c>
    </x:row>
    <x:row r="114" ht="18" customHeight="1">
      <x:c r="A114" s="12"/>
      <x:c r="B114" s="12"/>
      <x:c r="C114" s="12"/>
      <x:c r="D114" s="12"/>
      <x:c r="E114" s="12"/>
      <x:c r="F114" s="12"/>
      <x:c r="G114" s="12"/>
      <x:c r="H114" s="12"/>
      <x:c r="I114" s="12"/>
      <x:c r="J114" s="12"/>
      <x:c r="K114" s="12"/>
      <x:c r="L114" s="12"/>
      <x:c r="M114" s="12"/>
      <x:c r="N114" s="12"/>
      <x:c r="O114" s="12"/>
      <x:c r="P114" s="34"/>
      <x:c r="Q114" s="12"/>
      <x:c r="R114" s="35"/>
      <x:c r="S114" s="35"/>
      <x:c r="T114" s="12"/>
      <x:c r="U114" s="12"/>
      <x:c r="V114" s="12"/>
      <x:c r="W114" s="35"/>
      <x:c r="X114" s="12"/>
      <x:c r="Y114" s="12"/>
      <x:c r="Z114" s="12"/>
      <x:c r="AA114" s="12"/>
      <x:c r="AB114" s="41" t="str">
        <x:f>IF(OR(R114="",AA114="Closed",AA114="Passed"),"",MAX(0,TODAY()-R114))</x:f>
      </x:c>
      <x:c r="AC114" s="42" t="str">
        <x:f>IF(A114="","",IF(OR(B114="",C114="",D114="",F114="",H114="",I114="",J114="",K114="",O114="",Q114="",AA114="",AND(O114="H",N114="")),"Missing required field","Complete"))</x:f>
      </x:c>
    </x:row>
    <x:row r="115" ht="18" customHeight="1">
      <x:c r="A115" s="12"/>
      <x:c r="B115" s="12"/>
      <x:c r="C115" s="12"/>
      <x:c r="D115" s="12"/>
      <x:c r="E115" s="12"/>
      <x:c r="F115" s="12"/>
      <x:c r="G115" s="12"/>
      <x:c r="H115" s="12"/>
      <x:c r="I115" s="12"/>
      <x:c r="J115" s="12"/>
      <x:c r="K115" s="12"/>
      <x:c r="L115" s="12"/>
      <x:c r="M115" s="12"/>
      <x:c r="N115" s="12"/>
      <x:c r="O115" s="12"/>
      <x:c r="P115" s="34"/>
      <x:c r="Q115" s="12"/>
      <x:c r="R115" s="35"/>
      <x:c r="S115" s="35"/>
      <x:c r="T115" s="12"/>
      <x:c r="U115" s="12"/>
      <x:c r="V115" s="12"/>
      <x:c r="W115" s="35"/>
      <x:c r="X115" s="12"/>
      <x:c r="Y115" s="12"/>
      <x:c r="Z115" s="12"/>
      <x:c r="AA115" s="12"/>
      <x:c r="AB115" s="41" t="str">
        <x:f>IF(OR(R115="",AA115="Closed",AA115="Passed"),"",MAX(0,TODAY()-R115))</x:f>
      </x:c>
      <x:c r="AC115" s="42" t="str">
        <x:f>IF(A115="","",IF(OR(B115="",C115="",D115="",F115="",H115="",I115="",J115="",K115="",O115="",Q115="",AA115="",AND(O115="H",N115="")),"Missing required field","Complete"))</x:f>
      </x:c>
    </x:row>
    <x:row r="116" ht="18" customHeight="1">
      <x:c r="A116" s="12"/>
      <x:c r="B116" s="12"/>
      <x:c r="C116" s="12"/>
      <x:c r="D116" s="12"/>
      <x:c r="E116" s="12"/>
      <x:c r="F116" s="12"/>
      <x:c r="G116" s="12"/>
      <x:c r="H116" s="12"/>
      <x:c r="I116" s="12"/>
      <x:c r="J116" s="12"/>
      <x:c r="K116" s="12"/>
      <x:c r="L116" s="12"/>
      <x:c r="M116" s="12"/>
      <x:c r="N116" s="12"/>
      <x:c r="O116" s="12"/>
      <x:c r="P116" s="34"/>
      <x:c r="Q116" s="12"/>
      <x:c r="R116" s="35"/>
      <x:c r="S116" s="35"/>
      <x:c r="T116" s="12"/>
      <x:c r="U116" s="12"/>
      <x:c r="V116" s="12"/>
      <x:c r="W116" s="35"/>
      <x:c r="X116" s="12"/>
      <x:c r="Y116" s="12"/>
      <x:c r="Z116" s="12"/>
      <x:c r="AA116" s="12"/>
      <x:c r="AB116" s="41" t="str">
        <x:f>IF(OR(R116="",AA116="Closed",AA116="Passed"),"",MAX(0,TODAY()-R116))</x:f>
      </x:c>
      <x:c r="AC116" s="42" t="str">
        <x:f>IF(A116="","",IF(OR(B116="",C116="",D116="",F116="",H116="",I116="",J116="",K116="",O116="",Q116="",AA116="",AND(O116="H",N116="")),"Missing required field","Complete"))</x:f>
      </x:c>
    </x:row>
    <x:row r="117" ht="18" customHeight="1">
      <x:c r="A117" s="12"/>
      <x:c r="B117" s="12"/>
      <x:c r="C117" s="12"/>
      <x:c r="D117" s="12"/>
      <x:c r="E117" s="12"/>
      <x:c r="F117" s="12"/>
      <x:c r="G117" s="12"/>
      <x:c r="H117" s="12"/>
      <x:c r="I117" s="12"/>
      <x:c r="J117" s="12"/>
      <x:c r="K117" s="12"/>
      <x:c r="L117" s="12"/>
      <x:c r="M117" s="12"/>
      <x:c r="N117" s="12"/>
      <x:c r="O117" s="12"/>
      <x:c r="P117" s="34"/>
      <x:c r="Q117" s="12"/>
      <x:c r="R117" s="35"/>
      <x:c r="S117" s="35"/>
      <x:c r="T117" s="12"/>
      <x:c r="U117" s="12"/>
      <x:c r="V117" s="12"/>
      <x:c r="W117" s="35"/>
      <x:c r="X117" s="12"/>
      <x:c r="Y117" s="12"/>
      <x:c r="Z117" s="12"/>
      <x:c r="AA117" s="12"/>
      <x:c r="AB117" s="41" t="str">
        <x:f>IF(OR(R117="",AA117="Closed",AA117="Passed"),"",MAX(0,TODAY()-R117))</x:f>
      </x:c>
      <x:c r="AC117" s="42" t="str">
        <x:f>IF(A117="","",IF(OR(B117="",C117="",D117="",F117="",H117="",I117="",J117="",K117="",O117="",Q117="",AA117="",AND(O117="H",N117="")),"Missing required field","Complete"))</x:f>
      </x:c>
    </x:row>
    <x:row r="118" ht="18" customHeight="1">
      <x:c r="A118" s="12"/>
      <x:c r="B118" s="12"/>
      <x:c r="C118" s="12"/>
      <x:c r="D118" s="12"/>
      <x:c r="E118" s="12"/>
      <x:c r="F118" s="12"/>
      <x:c r="G118" s="12"/>
      <x:c r="H118" s="12"/>
      <x:c r="I118" s="12"/>
      <x:c r="J118" s="12"/>
      <x:c r="K118" s="12"/>
      <x:c r="L118" s="12"/>
      <x:c r="M118" s="12"/>
      <x:c r="N118" s="12"/>
      <x:c r="O118" s="12"/>
      <x:c r="P118" s="34"/>
      <x:c r="Q118" s="12"/>
      <x:c r="R118" s="35"/>
      <x:c r="S118" s="35"/>
      <x:c r="T118" s="12"/>
      <x:c r="U118" s="12"/>
      <x:c r="V118" s="12"/>
      <x:c r="W118" s="35"/>
      <x:c r="X118" s="12"/>
      <x:c r="Y118" s="12"/>
      <x:c r="Z118" s="12"/>
      <x:c r="AA118" s="12"/>
      <x:c r="AB118" s="41" t="str">
        <x:f>IF(OR(R118="",AA118="Closed",AA118="Passed"),"",MAX(0,TODAY()-R118))</x:f>
      </x:c>
      <x:c r="AC118" s="42" t="str">
        <x:f>IF(A118="","",IF(OR(B118="",C118="",D118="",F118="",H118="",I118="",J118="",K118="",O118="",Q118="",AA118="",AND(O118="H",N118="")),"Missing required field","Complete"))</x:f>
      </x:c>
    </x:row>
    <x:row r="119" ht="18" customHeight="1">
      <x:c r="A119" s="12"/>
      <x:c r="B119" s="12"/>
      <x:c r="C119" s="12"/>
      <x:c r="D119" s="12"/>
      <x:c r="E119" s="12"/>
      <x:c r="F119" s="12"/>
      <x:c r="G119" s="12"/>
      <x:c r="H119" s="12"/>
      <x:c r="I119" s="12"/>
      <x:c r="J119" s="12"/>
      <x:c r="K119" s="12"/>
      <x:c r="L119" s="12"/>
      <x:c r="M119" s="12"/>
      <x:c r="N119" s="12"/>
      <x:c r="O119" s="12"/>
      <x:c r="P119" s="34"/>
      <x:c r="Q119" s="12"/>
      <x:c r="R119" s="35"/>
      <x:c r="S119" s="35"/>
      <x:c r="T119" s="12"/>
      <x:c r="U119" s="12"/>
      <x:c r="V119" s="12"/>
      <x:c r="W119" s="35"/>
      <x:c r="X119" s="12"/>
      <x:c r="Y119" s="12"/>
      <x:c r="Z119" s="12"/>
      <x:c r="AA119" s="12"/>
      <x:c r="AB119" s="41" t="str">
        <x:f>IF(OR(R119="",AA119="Closed",AA119="Passed"),"",MAX(0,TODAY()-R119))</x:f>
      </x:c>
      <x:c r="AC119" s="42" t="str">
        <x:f>IF(A119="","",IF(OR(B119="",C119="",D119="",F119="",H119="",I119="",J119="",K119="",O119="",Q119="",AA119="",AND(O119="H",N119="")),"Missing required field","Complete"))</x:f>
      </x:c>
    </x:row>
    <x:row r="120" ht="18" customHeight="1">
      <x:c r="A120" s="12"/>
      <x:c r="B120" s="12"/>
      <x:c r="C120" s="12"/>
      <x:c r="D120" s="12"/>
      <x:c r="E120" s="12"/>
      <x:c r="F120" s="12"/>
      <x:c r="G120" s="12"/>
      <x:c r="H120" s="12"/>
      <x:c r="I120" s="12"/>
      <x:c r="J120" s="12"/>
      <x:c r="K120" s="12"/>
      <x:c r="L120" s="12"/>
      <x:c r="M120" s="12"/>
      <x:c r="N120" s="12"/>
      <x:c r="O120" s="12"/>
      <x:c r="P120" s="34"/>
      <x:c r="Q120" s="12"/>
      <x:c r="R120" s="35"/>
      <x:c r="S120" s="35"/>
      <x:c r="T120" s="12"/>
      <x:c r="U120" s="12"/>
      <x:c r="V120" s="12"/>
      <x:c r="W120" s="35"/>
      <x:c r="X120" s="12"/>
      <x:c r="Y120" s="12"/>
      <x:c r="Z120" s="12"/>
      <x:c r="AA120" s="12"/>
      <x:c r="AB120" s="41" t="str">
        <x:f>IF(OR(R120="",AA120="Closed",AA120="Passed"),"",MAX(0,TODAY()-R120))</x:f>
      </x:c>
      <x:c r="AC120" s="42" t="str">
        <x:f>IF(A120="","",IF(OR(B120="",C120="",D120="",F120="",H120="",I120="",J120="",K120="",O120="",Q120="",AA120="",AND(O120="H",N120="")),"Missing required field","Complete"))</x:f>
      </x:c>
    </x:row>
    <x:row r="121" ht="18" customHeight="1">
      <x:c r="A121" s="12"/>
      <x:c r="B121" s="12"/>
      <x:c r="C121" s="12"/>
      <x:c r="D121" s="12"/>
      <x:c r="E121" s="12"/>
      <x:c r="F121" s="12"/>
      <x:c r="G121" s="12"/>
      <x:c r="H121" s="12"/>
      <x:c r="I121" s="12"/>
      <x:c r="J121" s="12"/>
      <x:c r="K121" s="12"/>
      <x:c r="L121" s="12"/>
      <x:c r="M121" s="12"/>
      <x:c r="N121" s="12"/>
      <x:c r="O121" s="12"/>
      <x:c r="P121" s="34"/>
      <x:c r="Q121" s="12"/>
      <x:c r="R121" s="35"/>
      <x:c r="S121" s="35"/>
      <x:c r="T121" s="12"/>
      <x:c r="U121" s="12"/>
      <x:c r="V121" s="12"/>
      <x:c r="W121" s="35"/>
      <x:c r="X121" s="12"/>
      <x:c r="Y121" s="12"/>
      <x:c r="Z121" s="12"/>
      <x:c r="AA121" s="12"/>
      <x:c r="AB121" s="41" t="str">
        <x:f>IF(OR(R121="",AA121="Closed",AA121="Passed"),"",MAX(0,TODAY()-R121))</x:f>
      </x:c>
      <x:c r="AC121" s="42" t="str">
        <x:f>IF(A121="","",IF(OR(B121="",C121="",D121="",F121="",H121="",I121="",J121="",K121="",O121="",Q121="",AA121="",AND(O121="H",N121="")),"Missing required field","Complete"))</x:f>
      </x:c>
    </x:row>
    <x:row r="122" ht="18" customHeight="1">
      <x:c r="A122" s="12"/>
      <x:c r="B122" s="12"/>
      <x:c r="C122" s="12"/>
      <x:c r="D122" s="12"/>
      <x:c r="E122" s="12"/>
      <x:c r="F122" s="12"/>
      <x:c r="G122" s="12"/>
      <x:c r="H122" s="12"/>
      <x:c r="I122" s="12"/>
      <x:c r="J122" s="12"/>
      <x:c r="K122" s="12"/>
      <x:c r="L122" s="12"/>
      <x:c r="M122" s="12"/>
      <x:c r="N122" s="12"/>
      <x:c r="O122" s="12"/>
      <x:c r="P122" s="34"/>
      <x:c r="Q122" s="12"/>
      <x:c r="R122" s="35"/>
      <x:c r="S122" s="35"/>
      <x:c r="T122" s="12"/>
      <x:c r="U122" s="12"/>
      <x:c r="V122" s="12"/>
      <x:c r="W122" s="35"/>
      <x:c r="X122" s="12"/>
      <x:c r="Y122" s="12"/>
      <x:c r="Z122" s="12"/>
      <x:c r="AA122" s="12"/>
      <x:c r="AB122" s="41" t="str">
        <x:f>IF(OR(R122="",AA122="Closed",AA122="Passed"),"",MAX(0,TODAY()-R122))</x:f>
      </x:c>
      <x:c r="AC122" s="42" t="str">
        <x:f>IF(A122="","",IF(OR(B122="",C122="",D122="",F122="",H122="",I122="",J122="",K122="",O122="",Q122="",AA122="",AND(O122="H",N122="")),"Missing required field","Complete"))</x:f>
      </x:c>
    </x:row>
    <x:row r="123" ht="18" customHeight="1">
      <x:c r="A123" s="12"/>
      <x:c r="B123" s="12"/>
      <x:c r="C123" s="12"/>
      <x:c r="D123" s="12"/>
      <x:c r="E123" s="12"/>
      <x:c r="F123" s="12"/>
      <x:c r="G123" s="12"/>
      <x:c r="H123" s="12"/>
      <x:c r="I123" s="12"/>
      <x:c r="J123" s="12"/>
      <x:c r="K123" s="12"/>
      <x:c r="L123" s="12"/>
      <x:c r="M123" s="12"/>
      <x:c r="N123" s="12"/>
      <x:c r="O123" s="12"/>
      <x:c r="P123" s="34"/>
      <x:c r="Q123" s="12"/>
      <x:c r="R123" s="35"/>
      <x:c r="S123" s="35"/>
      <x:c r="T123" s="12"/>
      <x:c r="U123" s="12"/>
      <x:c r="V123" s="12"/>
      <x:c r="W123" s="35"/>
      <x:c r="X123" s="12"/>
      <x:c r="Y123" s="12"/>
      <x:c r="Z123" s="12"/>
      <x:c r="AA123" s="12"/>
      <x:c r="AB123" s="41" t="str">
        <x:f>IF(OR(R123="",AA123="Closed",AA123="Passed"),"",MAX(0,TODAY()-R123))</x:f>
      </x:c>
      <x:c r="AC123" s="42" t="str">
        <x:f>IF(A123="","",IF(OR(B123="",C123="",D123="",F123="",H123="",I123="",J123="",K123="",O123="",Q123="",AA123="",AND(O123="H",N123="")),"Missing required field","Complete"))</x:f>
      </x:c>
    </x:row>
    <x:row r="124" ht="18" customHeight="1">
      <x:c r="A124" s="12"/>
      <x:c r="B124" s="12"/>
      <x:c r="C124" s="12"/>
      <x:c r="D124" s="12"/>
      <x:c r="E124" s="12"/>
      <x:c r="F124" s="12"/>
      <x:c r="G124" s="12"/>
      <x:c r="H124" s="12"/>
      <x:c r="I124" s="12"/>
      <x:c r="J124" s="12"/>
      <x:c r="K124" s="12"/>
      <x:c r="L124" s="12"/>
      <x:c r="M124" s="12"/>
      <x:c r="N124" s="12"/>
      <x:c r="O124" s="12"/>
      <x:c r="P124" s="34"/>
      <x:c r="Q124" s="12"/>
      <x:c r="R124" s="35"/>
      <x:c r="S124" s="35"/>
      <x:c r="T124" s="12"/>
      <x:c r="U124" s="12"/>
      <x:c r="V124" s="12"/>
      <x:c r="W124" s="35"/>
      <x:c r="X124" s="12"/>
      <x:c r="Y124" s="12"/>
      <x:c r="Z124" s="12"/>
      <x:c r="AA124" s="12"/>
      <x:c r="AB124" s="41" t="str">
        <x:f>IF(OR(R124="",AA124="Closed",AA124="Passed"),"",MAX(0,TODAY()-R124))</x:f>
      </x:c>
      <x:c r="AC124" s="42" t="str">
        <x:f>IF(A124="","",IF(OR(B124="",C124="",D124="",F124="",H124="",I124="",J124="",K124="",O124="",Q124="",AA124="",AND(O124="H",N124="")),"Missing required field","Complete"))</x:f>
      </x:c>
    </x:row>
    <x:row r="125" ht="18" customHeight="1">
      <x:c r="A125" s="12"/>
      <x:c r="B125" s="12"/>
      <x:c r="C125" s="12"/>
      <x:c r="D125" s="12"/>
      <x:c r="E125" s="12"/>
      <x:c r="F125" s="12"/>
      <x:c r="G125" s="12"/>
      <x:c r="H125" s="12"/>
      <x:c r="I125" s="12"/>
      <x:c r="J125" s="12"/>
      <x:c r="K125" s="12"/>
      <x:c r="L125" s="12"/>
      <x:c r="M125" s="12"/>
      <x:c r="N125" s="12"/>
      <x:c r="O125" s="12"/>
      <x:c r="P125" s="34"/>
      <x:c r="Q125" s="12"/>
      <x:c r="R125" s="35"/>
      <x:c r="S125" s="35"/>
      <x:c r="T125" s="12"/>
      <x:c r="U125" s="12"/>
      <x:c r="V125" s="12"/>
      <x:c r="W125" s="35"/>
      <x:c r="X125" s="12"/>
      <x:c r="Y125" s="12"/>
      <x:c r="Z125" s="12"/>
      <x:c r="AA125" s="12"/>
      <x:c r="AB125" s="41" t="str">
        <x:f>IF(OR(R125="",AA125="Closed",AA125="Passed"),"",MAX(0,TODAY()-R125))</x:f>
      </x:c>
      <x:c r="AC125" s="42" t="str">
        <x:f>IF(A125="","",IF(OR(B125="",C125="",D125="",F125="",H125="",I125="",J125="",K125="",O125="",Q125="",AA125="",AND(O125="H",N125="")),"Missing required field","Complete"))</x:f>
      </x:c>
    </x:row>
    <x:row r="126" ht="18" customHeight="1">
      <x:c r="A126" s="12"/>
      <x:c r="B126" s="12"/>
      <x:c r="C126" s="12"/>
      <x:c r="D126" s="12"/>
      <x:c r="E126" s="12"/>
      <x:c r="F126" s="12"/>
      <x:c r="G126" s="12"/>
      <x:c r="H126" s="12"/>
      <x:c r="I126" s="12"/>
      <x:c r="J126" s="12"/>
      <x:c r="K126" s="12"/>
      <x:c r="L126" s="12"/>
      <x:c r="M126" s="12"/>
      <x:c r="N126" s="12"/>
      <x:c r="O126" s="12"/>
      <x:c r="P126" s="34"/>
      <x:c r="Q126" s="12"/>
      <x:c r="R126" s="35"/>
      <x:c r="S126" s="35"/>
      <x:c r="T126" s="12"/>
      <x:c r="U126" s="12"/>
      <x:c r="V126" s="12"/>
      <x:c r="W126" s="35"/>
      <x:c r="X126" s="12"/>
      <x:c r="Y126" s="12"/>
      <x:c r="Z126" s="12"/>
      <x:c r="AA126" s="12"/>
      <x:c r="AB126" s="41" t="str">
        <x:f>IF(OR(R126="",AA126="Closed",AA126="Passed"),"",MAX(0,TODAY()-R126))</x:f>
      </x:c>
      <x:c r="AC126" s="42" t="str">
        <x:f>IF(A126="","",IF(OR(B126="",C126="",D126="",F126="",H126="",I126="",J126="",K126="",O126="",Q126="",AA126="",AND(O126="H",N126="")),"Missing required field","Complete"))</x:f>
      </x:c>
    </x:row>
    <x:row r="127" ht="18" customHeight="1">
      <x:c r="A127" s="12"/>
      <x:c r="B127" s="12"/>
      <x:c r="C127" s="12"/>
      <x:c r="D127" s="12"/>
      <x:c r="E127" s="12"/>
      <x:c r="F127" s="12"/>
      <x:c r="G127" s="12"/>
      <x:c r="H127" s="12"/>
      <x:c r="I127" s="12"/>
      <x:c r="J127" s="12"/>
      <x:c r="K127" s="12"/>
      <x:c r="L127" s="12"/>
      <x:c r="M127" s="12"/>
      <x:c r="N127" s="12"/>
      <x:c r="O127" s="12"/>
      <x:c r="P127" s="34"/>
      <x:c r="Q127" s="12"/>
      <x:c r="R127" s="35"/>
      <x:c r="S127" s="35"/>
      <x:c r="T127" s="12"/>
      <x:c r="U127" s="12"/>
      <x:c r="V127" s="12"/>
      <x:c r="W127" s="35"/>
      <x:c r="X127" s="12"/>
      <x:c r="Y127" s="12"/>
      <x:c r="Z127" s="12"/>
      <x:c r="AA127" s="12"/>
      <x:c r="AB127" s="41" t="str">
        <x:f>IF(OR(R127="",AA127="Closed",AA127="Passed"),"",MAX(0,TODAY()-R127))</x:f>
      </x:c>
      <x:c r="AC127" s="42" t="str">
        <x:f>IF(A127="","",IF(OR(B127="",C127="",D127="",F127="",H127="",I127="",J127="",K127="",O127="",Q127="",AA127="",AND(O127="H",N127="")),"Missing required field","Complete"))</x:f>
      </x:c>
    </x:row>
    <x:row r="128" ht="18" customHeight="1">
      <x:c r="A128" s="12"/>
      <x:c r="B128" s="12"/>
      <x:c r="C128" s="12"/>
      <x:c r="D128" s="12"/>
      <x:c r="E128" s="12"/>
      <x:c r="F128" s="12"/>
      <x:c r="G128" s="12"/>
      <x:c r="H128" s="12"/>
      <x:c r="I128" s="12"/>
      <x:c r="J128" s="12"/>
      <x:c r="K128" s="12"/>
      <x:c r="L128" s="12"/>
      <x:c r="M128" s="12"/>
      <x:c r="N128" s="12"/>
      <x:c r="O128" s="12"/>
      <x:c r="P128" s="34"/>
      <x:c r="Q128" s="12"/>
      <x:c r="R128" s="35"/>
      <x:c r="S128" s="35"/>
      <x:c r="T128" s="12"/>
      <x:c r="U128" s="12"/>
      <x:c r="V128" s="12"/>
      <x:c r="W128" s="35"/>
      <x:c r="X128" s="12"/>
      <x:c r="Y128" s="12"/>
      <x:c r="Z128" s="12"/>
      <x:c r="AA128" s="12"/>
      <x:c r="AB128" s="41" t="str">
        <x:f>IF(OR(R128="",AA128="Closed",AA128="Passed"),"",MAX(0,TODAY()-R128))</x:f>
      </x:c>
      <x:c r="AC128" s="42" t="str">
        <x:f>IF(A128="","",IF(OR(B128="",C128="",D128="",F128="",H128="",I128="",J128="",K128="",O128="",Q128="",AA128="",AND(O128="H",N128="")),"Missing required field","Complete"))</x:f>
      </x:c>
    </x:row>
    <x:row r="129" ht="18" customHeight="1">
      <x:c r="A129" s="12"/>
      <x:c r="B129" s="12"/>
      <x:c r="C129" s="12"/>
      <x:c r="D129" s="12"/>
      <x:c r="E129" s="12"/>
      <x:c r="F129" s="12"/>
      <x:c r="G129" s="12"/>
      <x:c r="H129" s="12"/>
      <x:c r="I129" s="12"/>
      <x:c r="J129" s="12"/>
      <x:c r="K129" s="12"/>
      <x:c r="L129" s="12"/>
      <x:c r="M129" s="12"/>
      <x:c r="N129" s="12"/>
      <x:c r="O129" s="12"/>
      <x:c r="P129" s="34"/>
      <x:c r="Q129" s="12"/>
      <x:c r="R129" s="35"/>
      <x:c r="S129" s="35"/>
      <x:c r="T129" s="12"/>
      <x:c r="U129" s="12"/>
      <x:c r="V129" s="12"/>
      <x:c r="W129" s="35"/>
      <x:c r="X129" s="12"/>
      <x:c r="Y129" s="12"/>
      <x:c r="Z129" s="12"/>
      <x:c r="AA129" s="12"/>
      <x:c r="AB129" s="41" t="str">
        <x:f>IF(OR(R129="",AA129="Closed",AA129="Passed"),"",MAX(0,TODAY()-R129))</x:f>
      </x:c>
      <x:c r="AC129" s="42" t="str">
        <x:f>IF(A129="","",IF(OR(B129="",C129="",D129="",F129="",H129="",I129="",J129="",K129="",O129="",Q129="",AA129="",AND(O129="H",N129="")),"Missing required field","Complete"))</x:f>
      </x:c>
    </x:row>
    <x:row r="130" ht="18" customHeight="1">
      <x:c r="A130" s="12"/>
      <x:c r="B130" s="12"/>
      <x:c r="C130" s="12"/>
      <x:c r="D130" s="12"/>
      <x:c r="E130" s="12"/>
      <x:c r="F130" s="12"/>
      <x:c r="G130" s="12"/>
      <x:c r="H130" s="12"/>
      <x:c r="I130" s="12"/>
      <x:c r="J130" s="12"/>
      <x:c r="K130" s="12"/>
      <x:c r="L130" s="12"/>
      <x:c r="M130" s="12"/>
      <x:c r="N130" s="12"/>
      <x:c r="O130" s="12"/>
      <x:c r="P130" s="34"/>
      <x:c r="Q130" s="12"/>
      <x:c r="R130" s="35"/>
      <x:c r="S130" s="35"/>
      <x:c r="T130" s="12"/>
      <x:c r="U130" s="12"/>
      <x:c r="V130" s="12"/>
      <x:c r="W130" s="35"/>
      <x:c r="X130" s="12"/>
      <x:c r="Y130" s="12"/>
      <x:c r="Z130" s="12"/>
      <x:c r="AA130" s="12"/>
      <x:c r="AB130" s="41" t="str">
        <x:f>IF(OR(R130="",AA130="Closed",AA130="Passed"),"",MAX(0,TODAY()-R130))</x:f>
      </x:c>
      <x:c r="AC130" s="42" t="str">
        <x:f>IF(A130="","",IF(OR(B130="",C130="",D130="",F130="",H130="",I130="",J130="",K130="",O130="",Q130="",AA130="",AND(O130="H",N130="")),"Missing required field","Complete"))</x:f>
      </x:c>
    </x:row>
    <x:row r="131" ht="18" customHeight="1">
      <x:c r="A131" s="12"/>
      <x:c r="B131" s="12"/>
      <x:c r="C131" s="12"/>
      <x:c r="D131" s="12"/>
      <x:c r="E131" s="12"/>
      <x:c r="F131" s="12"/>
      <x:c r="G131" s="12"/>
      <x:c r="H131" s="12"/>
      <x:c r="I131" s="12"/>
      <x:c r="J131" s="12"/>
      <x:c r="K131" s="12"/>
      <x:c r="L131" s="12"/>
      <x:c r="M131" s="12"/>
      <x:c r="N131" s="12"/>
      <x:c r="O131" s="12"/>
      <x:c r="P131" s="34"/>
      <x:c r="Q131" s="12"/>
      <x:c r="R131" s="35"/>
      <x:c r="S131" s="35"/>
      <x:c r="T131" s="12"/>
      <x:c r="U131" s="12"/>
      <x:c r="V131" s="12"/>
      <x:c r="W131" s="35"/>
      <x:c r="X131" s="12"/>
      <x:c r="Y131" s="12"/>
      <x:c r="Z131" s="12"/>
      <x:c r="AA131" s="12"/>
      <x:c r="AB131" s="41" t="str">
        <x:f>IF(OR(R131="",AA131="Closed",AA131="Passed"),"",MAX(0,TODAY()-R131))</x:f>
      </x:c>
      <x:c r="AC131" s="42" t="str">
        <x:f>IF(A131="","",IF(OR(B131="",C131="",D131="",F131="",H131="",I131="",J131="",K131="",O131="",Q131="",AA131="",AND(O131="H",N131="")),"Missing required field","Complete"))</x:f>
      </x:c>
    </x:row>
    <x:row r="132" ht="18" customHeight="1">
      <x:c r="A132" s="12"/>
      <x:c r="B132" s="12"/>
      <x:c r="C132" s="12"/>
      <x:c r="D132" s="12"/>
      <x:c r="E132" s="12"/>
      <x:c r="F132" s="12"/>
      <x:c r="G132" s="12"/>
      <x:c r="H132" s="12"/>
      <x:c r="I132" s="12"/>
      <x:c r="J132" s="12"/>
      <x:c r="K132" s="12"/>
      <x:c r="L132" s="12"/>
      <x:c r="M132" s="12"/>
      <x:c r="N132" s="12"/>
      <x:c r="O132" s="12"/>
      <x:c r="P132" s="34"/>
      <x:c r="Q132" s="12"/>
      <x:c r="R132" s="35"/>
      <x:c r="S132" s="35"/>
      <x:c r="T132" s="12"/>
      <x:c r="U132" s="12"/>
      <x:c r="V132" s="12"/>
      <x:c r="W132" s="35"/>
      <x:c r="X132" s="12"/>
      <x:c r="Y132" s="12"/>
      <x:c r="Z132" s="12"/>
      <x:c r="AA132" s="12"/>
      <x:c r="AB132" s="41" t="str">
        <x:f>IF(OR(R132="",AA132="Closed",AA132="Passed"),"",MAX(0,TODAY()-R132))</x:f>
      </x:c>
      <x:c r="AC132" s="42" t="str">
        <x:f>IF(A132="","",IF(OR(B132="",C132="",D132="",F132="",H132="",I132="",J132="",K132="",O132="",Q132="",AA132="",AND(O132="H",N132="")),"Missing required field","Complete"))</x:f>
      </x:c>
    </x:row>
    <x:row r="133" ht="18" customHeight="1">
      <x:c r="A133" s="12"/>
      <x:c r="B133" s="12"/>
      <x:c r="C133" s="12"/>
      <x:c r="D133" s="12"/>
      <x:c r="E133" s="12"/>
      <x:c r="F133" s="12"/>
      <x:c r="G133" s="12"/>
      <x:c r="H133" s="12"/>
      <x:c r="I133" s="12"/>
      <x:c r="J133" s="12"/>
      <x:c r="K133" s="12"/>
      <x:c r="L133" s="12"/>
      <x:c r="M133" s="12"/>
      <x:c r="N133" s="12"/>
      <x:c r="O133" s="12"/>
      <x:c r="P133" s="34"/>
      <x:c r="Q133" s="12"/>
      <x:c r="R133" s="35"/>
      <x:c r="S133" s="35"/>
      <x:c r="T133" s="12"/>
      <x:c r="U133" s="12"/>
      <x:c r="V133" s="12"/>
      <x:c r="W133" s="35"/>
      <x:c r="X133" s="12"/>
      <x:c r="Y133" s="12"/>
      <x:c r="Z133" s="12"/>
      <x:c r="AA133" s="12"/>
      <x:c r="AB133" s="41" t="str">
        <x:f>IF(OR(R133="",AA133="Closed",AA133="Passed"),"",MAX(0,TODAY()-R133))</x:f>
      </x:c>
      <x:c r="AC133" s="42" t="str">
        <x:f>IF(A133="","",IF(OR(B133="",C133="",D133="",F133="",H133="",I133="",J133="",K133="",O133="",Q133="",AA133="",AND(O133="H",N133="")),"Missing required field","Complete"))</x:f>
      </x:c>
    </x:row>
    <x:row r="134" ht="18" customHeight="1">
      <x:c r="A134" s="12"/>
      <x:c r="B134" s="12"/>
      <x:c r="C134" s="12"/>
      <x:c r="D134" s="12"/>
      <x:c r="E134" s="12"/>
      <x:c r="F134" s="12"/>
      <x:c r="G134" s="12"/>
      <x:c r="H134" s="12"/>
      <x:c r="I134" s="12"/>
      <x:c r="J134" s="12"/>
      <x:c r="K134" s="12"/>
      <x:c r="L134" s="12"/>
      <x:c r="M134" s="12"/>
      <x:c r="N134" s="12"/>
      <x:c r="O134" s="12"/>
      <x:c r="P134" s="34"/>
      <x:c r="Q134" s="12"/>
      <x:c r="R134" s="35"/>
      <x:c r="S134" s="35"/>
      <x:c r="T134" s="12"/>
      <x:c r="U134" s="12"/>
      <x:c r="V134" s="12"/>
      <x:c r="W134" s="35"/>
      <x:c r="X134" s="12"/>
      <x:c r="Y134" s="12"/>
      <x:c r="Z134" s="12"/>
      <x:c r="AA134" s="12"/>
      <x:c r="AB134" s="41" t="str">
        <x:f>IF(OR(R134="",AA134="Closed",AA134="Passed"),"",MAX(0,TODAY()-R134))</x:f>
      </x:c>
      <x:c r="AC134" s="42" t="str">
        <x:f>IF(A134="","",IF(OR(B134="",C134="",D134="",F134="",H134="",I134="",J134="",K134="",O134="",Q134="",AA134="",AND(O134="H",N134="")),"Missing required field","Complete"))</x:f>
      </x:c>
    </x:row>
    <x:row r="135" ht="18" customHeight="1">
      <x:c r="A135" s="12"/>
      <x:c r="B135" s="12"/>
      <x:c r="C135" s="12"/>
      <x:c r="D135" s="12"/>
      <x:c r="E135" s="12"/>
      <x:c r="F135" s="12"/>
      <x:c r="G135" s="12"/>
      <x:c r="H135" s="12"/>
      <x:c r="I135" s="12"/>
      <x:c r="J135" s="12"/>
      <x:c r="K135" s="12"/>
      <x:c r="L135" s="12"/>
      <x:c r="M135" s="12"/>
      <x:c r="N135" s="12"/>
      <x:c r="O135" s="12"/>
      <x:c r="P135" s="34"/>
      <x:c r="Q135" s="12"/>
      <x:c r="R135" s="35"/>
      <x:c r="S135" s="35"/>
      <x:c r="T135" s="12"/>
      <x:c r="U135" s="12"/>
      <x:c r="V135" s="12"/>
      <x:c r="W135" s="35"/>
      <x:c r="X135" s="12"/>
      <x:c r="Y135" s="12"/>
      <x:c r="Z135" s="12"/>
      <x:c r="AA135" s="12"/>
      <x:c r="AB135" s="41" t="str">
        <x:f>IF(OR(R135="",AA135="Closed",AA135="Passed"),"",MAX(0,TODAY()-R135))</x:f>
      </x:c>
      <x:c r="AC135" s="42" t="str">
        <x:f>IF(A135="","",IF(OR(B135="",C135="",D135="",F135="",H135="",I135="",J135="",K135="",O135="",Q135="",AA135="",AND(O135="H",N135="")),"Missing required field","Complete"))</x:f>
      </x:c>
    </x:row>
    <x:row r="136" ht="18" customHeight="1">
      <x:c r="A136" s="12"/>
      <x:c r="B136" s="12"/>
      <x:c r="C136" s="12"/>
      <x:c r="D136" s="12"/>
      <x:c r="E136" s="12"/>
      <x:c r="F136" s="12"/>
      <x:c r="G136" s="12"/>
      <x:c r="H136" s="12"/>
      <x:c r="I136" s="12"/>
      <x:c r="J136" s="12"/>
      <x:c r="K136" s="12"/>
      <x:c r="L136" s="12"/>
      <x:c r="M136" s="12"/>
      <x:c r="N136" s="12"/>
      <x:c r="O136" s="12"/>
      <x:c r="P136" s="34"/>
      <x:c r="Q136" s="12"/>
      <x:c r="R136" s="35"/>
      <x:c r="S136" s="35"/>
      <x:c r="T136" s="12"/>
      <x:c r="U136" s="12"/>
      <x:c r="V136" s="12"/>
      <x:c r="W136" s="35"/>
      <x:c r="X136" s="12"/>
      <x:c r="Y136" s="12"/>
      <x:c r="Z136" s="12"/>
      <x:c r="AA136" s="12"/>
      <x:c r="AB136" s="41" t="str">
        <x:f>IF(OR(R136="",AA136="Closed",AA136="Passed"),"",MAX(0,TODAY()-R136))</x:f>
      </x:c>
      <x:c r="AC136" s="42" t="str">
        <x:f>IF(A136="","",IF(OR(B136="",C136="",D136="",F136="",H136="",I136="",J136="",K136="",O136="",Q136="",AA136="",AND(O136="H",N136="")),"Missing required field","Complete"))</x:f>
      </x:c>
    </x:row>
    <x:row r="137" ht="18" customHeight="1">
      <x:c r="A137" s="12"/>
      <x:c r="B137" s="12"/>
      <x:c r="C137" s="12"/>
      <x:c r="D137" s="12"/>
      <x:c r="E137" s="12"/>
      <x:c r="F137" s="12"/>
      <x:c r="G137" s="12"/>
      <x:c r="H137" s="12"/>
      <x:c r="I137" s="12"/>
      <x:c r="J137" s="12"/>
      <x:c r="K137" s="12"/>
      <x:c r="L137" s="12"/>
      <x:c r="M137" s="12"/>
      <x:c r="N137" s="12"/>
      <x:c r="O137" s="12"/>
      <x:c r="P137" s="34"/>
      <x:c r="Q137" s="12"/>
      <x:c r="R137" s="35"/>
      <x:c r="S137" s="35"/>
      <x:c r="T137" s="12"/>
      <x:c r="U137" s="12"/>
      <x:c r="V137" s="12"/>
      <x:c r="W137" s="35"/>
      <x:c r="X137" s="12"/>
      <x:c r="Y137" s="12"/>
      <x:c r="Z137" s="12"/>
      <x:c r="AA137" s="12"/>
      <x:c r="AB137" s="41" t="str">
        <x:f>IF(OR(R137="",AA137="Closed",AA137="Passed"),"",MAX(0,TODAY()-R137))</x:f>
      </x:c>
      <x:c r="AC137" s="42" t="str">
        <x:f>IF(A137="","",IF(OR(B137="",C137="",D137="",F137="",H137="",I137="",J137="",K137="",O137="",Q137="",AA137="",AND(O137="H",N137="")),"Missing required field","Complete"))</x:f>
      </x:c>
    </x:row>
    <x:row r="138" ht="18" customHeight="1">
      <x:c r="A138" s="12"/>
      <x:c r="B138" s="12"/>
      <x:c r="C138" s="12"/>
      <x:c r="D138" s="12"/>
      <x:c r="E138" s="12"/>
      <x:c r="F138" s="12"/>
      <x:c r="G138" s="12"/>
      <x:c r="H138" s="12"/>
      <x:c r="I138" s="12"/>
      <x:c r="J138" s="12"/>
      <x:c r="K138" s="12"/>
      <x:c r="L138" s="12"/>
      <x:c r="M138" s="12"/>
      <x:c r="N138" s="12"/>
      <x:c r="O138" s="12"/>
      <x:c r="P138" s="34"/>
      <x:c r="Q138" s="12"/>
      <x:c r="R138" s="35"/>
      <x:c r="S138" s="35"/>
      <x:c r="T138" s="12"/>
      <x:c r="U138" s="12"/>
      <x:c r="V138" s="12"/>
      <x:c r="W138" s="35"/>
      <x:c r="X138" s="12"/>
      <x:c r="Y138" s="12"/>
      <x:c r="Z138" s="12"/>
      <x:c r="AA138" s="12"/>
      <x:c r="AB138" s="41" t="str">
        <x:f>IF(OR(R138="",AA138="Closed",AA138="Passed"),"",MAX(0,TODAY()-R138))</x:f>
      </x:c>
      <x:c r="AC138" s="42" t="str">
        <x:f>IF(A138="","",IF(OR(B138="",C138="",D138="",F138="",H138="",I138="",J138="",K138="",O138="",Q138="",AA138="",AND(O138="H",N138="")),"Missing required field","Complete"))</x:f>
      </x:c>
    </x:row>
    <x:row r="139" ht="18" customHeight="1">
      <x:c r="A139" s="12"/>
      <x:c r="B139" s="12"/>
      <x:c r="C139" s="12"/>
      <x:c r="D139" s="12"/>
      <x:c r="E139" s="12"/>
      <x:c r="F139" s="12"/>
      <x:c r="G139" s="12"/>
      <x:c r="H139" s="12"/>
      <x:c r="I139" s="12"/>
      <x:c r="J139" s="12"/>
      <x:c r="K139" s="12"/>
      <x:c r="L139" s="12"/>
      <x:c r="M139" s="12"/>
      <x:c r="N139" s="12"/>
      <x:c r="O139" s="12"/>
      <x:c r="P139" s="34"/>
      <x:c r="Q139" s="12"/>
      <x:c r="R139" s="35"/>
      <x:c r="S139" s="35"/>
      <x:c r="T139" s="12"/>
      <x:c r="U139" s="12"/>
      <x:c r="V139" s="12"/>
      <x:c r="W139" s="35"/>
      <x:c r="X139" s="12"/>
      <x:c r="Y139" s="12"/>
      <x:c r="Z139" s="12"/>
      <x:c r="AA139" s="12"/>
      <x:c r="AB139" s="41" t="str">
        <x:f>IF(OR(R139="",AA139="Closed",AA139="Passed"),"",MAX(0,TODAY()-R139))</x:f>
      </x:c>
      <x:c r="AC139" s="42" t="str">
        <x:f>IF(A139="","",IF(OR(B139="",C139="",D139="",F139="",H139="",I139="",J139="",K139="",O139="",Q139="",AA139="",AND(O139="H",N139="")),"Missing required field","Complete"))</x:f>
      </x:c>
    </x:row>
    <x:row r="140" ht="18" customHeight="1">
      <x:c r="A140" s="12"/>
      <x:c r="B140" s="12"/>
      <x:c r="C140" s="12"/>
      <x:c r="D140" s="12"/>
      <x:c r="E140" s="12"/>
      <x:c r="F140" s="12"/>
      <x:c r="G140" s="12"/>
      <x:c r="H140" s="12"/>
      <x:c r="I140" s="12"/>
      <x:c r="J140" s="12"/>
      <x:c r="K140" s="12"/>
      <x:c r="L140" s="12"/>
      <x:c r="M140" s="12"/>
      <x:c r="N140" s="12"/>
      <x:c r="O140" s="12"/>
      <x:c r="P140" s="34"/>
      <x:c r="Q140" s="12"/>
      <x:c r="R140" s="35"/>
      <x:c r="S140" s="35"/>
      <x:c r="T140" s="12"/>
      <x:c r="U140" s="12"/>
      <x:c r="V140" s="12"/>
      <x:c r="W140" s="35"/>
      <x:c r="X140" s="12"/>
      <x:c r="Y140" s="12"/>
      <x:c r="Z140" s="12"/>
      <x:c r="AA140" s="12"/>
      <x:c r="AB140" s="41" t="str">
        <x:f>IF(OR(R140="",AA140="Closed",AA140="Passed"),"",MAX(0,TODAY()-R140))</x:f>
      </x:c>
      <x:c r="AC140" s="42" t="str">
        <x:f>IF(A140="","",IF(OR(B140="",C140="",D140="",F140="",H140="",I140="",J140="",K140="",O140="",Q140="",AA140="",AND(O140="H",N140="")),"Missing required field","Complete"))</x:f>
      </x:c>
    </x:row>
    <x:row r="141" ht="18" customHeight="1">
      <x:c r="A141" s="12"/>
      <x:c r="B141" s="12"/>
      <x:c r="C141" s="12"/>
      <x:c r="D141" s="12"/>
      <x:c r="E141" s="12"/>
      <x:c r="F141" s="12"/>
      <x:c r="G141" s="12"/>
      <x:c r="H141" s="12"/>
      <x:c r="I141" s="12"/>
      <x:c r="J141" s="12"/>
      <x:c r="K141" s="12"/>
      <x:c r="L141" s="12"/>
      <x:c r="M141" s="12"/>
      <x:c r="N141" s="12"/>
      <x:c r="O141" s="12"/>
      <x:c r="P141" s="34"/>
      <x:c r="Q141" s="12"/>
      <x:c r="R141" s="35"/>
      <x:c r="S141" s="35"/>
      <x:c r="T141" s="12"/>
      <x:c r="U141" s="12"/>
      <x:c r="V141" s="12"/>
      <x:c r="W141" s="35"/>
      <x:c r="X141" s="12"/>
      <x:c r="Y141" s="12"/>
      <x:c r="Z141" s="12"/>
      <x:c r="AA141" s="12"/>
      <x:c r="AB141" s="41" t="str">
        <x:f>IF(OR(R141="",AA141="Closed",AA141="Passed"),"",MAX(0,TODAY()-R141))</x:f>
      </x:c>
      <x:c r="AC141" s="42" t="str">
        <x:f>IF(A141="","",IF(OR(B141="",C141="",D141="",F141="",H141="",I141="",J141="",K141="",O141="",Q141="",AA141="",AND(O141="H",N141="")),"Missing required field","Complete"))</x:f>
      </x:c>
    </x:row>
    <x:row r="142" ht="18" customHeight="1">
      <x:c r="A142" s="12"/>
      <x:c r="B142" s="12"/>
      <x:c r="C142" s="12"/>
      <x:c r="D142" s="12"/>
      <x:c r="E142" s="12"/>
      <x:c r="F142" s="12"/>
      <x:c r="G142" s="12"/>
      <x:c r="H142" s="12"/>
      <x:c r="I142" s="12"/>
      <x:c r="J142" s="12"/>
      <x:c r="K142" s="12"/>
      <x:c r="L142" s="12"/>
      <x:c r="M142" s="12"/>
      <x:c r="N142" s="12"/>
      <x:c r="O142" s="12"/>
      <x:c r="P142" s="34"/>
      <x:c r="Q142" s="12"/>
      <x:c r="R142" s="35"/>
      <x:c r="S142" s="35"/>
      <x:c r="T142" s="12"/>
      <x:c r="U142" s="12"/>
      <x:c r="V142" s="12"/>
      <x:c r="W142" s="35"/>
      <x:c r="X142" s="12"/>
      <x:c r="Y142" s="12"/>
      <x:c r="Z142" s="12"/>
      <x:c r="AA142" s="12"/>
      <x:c r="AB142" s="41" t="str">
        <x:f>IF(OR(R142="",AA142="Closed",AA142="Passed"),"",MAX(0,TODAY()-R142))</x:f>
      </x:c>
      <x:c r="AC142" s="42" t="str">
        <x:f>IF(A142="","",IF(OR(B142="",C142="",D142="",F142="",H142="",I142="",J142="",K142="",O142="",Q142="",AA142="",AND(O142="H",N142="")),"Missing required field","Complete"))</x:f>
      </x:c>
    </x:row>
    <x:row r="143" ht="18" customHeight="1">
      <x:c r="A143" s="12"/>
      <x:c r="B143" s="12"/>
      <x:c r="C143" s="12"/>
      <x:c r="D143" s="12"/>
      <x:c r="E143" s="12"/>
      <x:c r="F143" s="12"/>
      <x:c r="G143" s="12"/>
      <x:c r="H143" s="12"/>
      <x:c r="I143" s="12"/>
      <x:c r="J143" s="12"/>
      <x:c r="K143" s="12"/>
      <x:c r="L143" s="12"/>
      <x:c r="M143" s="12"/>
      <x:c r="N143" s="12"/>
      <x:c r="O143" s="12"/>
      <x:c r="P143" s="34"/>
      <x:c r="Q143" s="12"/>
      <x:c r="R143" s="35"/>
      <x:c r="S143" s="35"/>
      <x:c r="T143" s="12"/>
      <x:c r="U143" s="12"/>
      <x:c r="V143" s="12"/>
      <x:c r="W143" s="35"/>
      <x:c r="X143" s="12"/>
      <x:c r="Y143" s="12"/>
      <x:c r="Z143" s="12"/>
      <x:c r="AA143" s="12"/>
      <x:c r="AB143" s="41" t="str">
        <x:f>IF(OR(R143="",AA143="Closed",AA143="Passed"),"",MAX(0,TODAY()-R143))</x:f>
      </x:c>
      <x:c r="AC143" s="42" t="str">
        <x:f>IF(A143="","",IF(OR(B143="",C143="",D143="",F143="",H143="",I143="",J143="",K143="",O143="",Q143="",AA143="",AND(O143="H",N143="")),"Missing required field","Complete"))</x:f>
      </x:c>
    </x:row>
    <x:row r="144" ht="18" customHeight="1">
      <x:c r="A144" s="12"/>
      <x:c r="B144" s="12"/>
      <x:c r="C144" s="12"/>
      <x:c r="D144" s="12"/>
      <x:c r="E144" s="12"/>
      <x:c r="F144" s="12"/>
      <x:c r="G144" s="12"/>
      <x:c r="H144" s="12"/>
      <x:c r="I144" s="12"/>
      <x:c r="J144" s="12"/>
      <x:c r="K144" s="12"/>
      <x:c r="L144" s="12"/>
      <x:c r="M144" s="12"/>
      <x:c r="N144" s="12"/>
      <x:c r="O144" s="12"/>
      <x:c r="P144" s="34"/>
      <x:c r="Q144" s="12"/>
      <x:c r="R144" s="35"/>
      <x:c r="S144" s="35"/>
      <x:c r="T144" s="12"/>
      <x:c r="U144" s="12"/>
      <x:c r="V144" s="12"/>
      <x:c r="W144" s="35"/>
      <x:c r="X144" s="12"/>
      <x:c r="Y144" s="12"/>
      <x:c r="Z144" s="12"/>
      <x:c r="AA144" s="12"/>
      <x:c r="AB144" s="41" t="str">
        <x:f>IF(OR(R144="",AA144="Closed",AA144="Passed"),"",MAX(0,TODAY()-R144))</x:f>
      </x:c>
      <x:c r="AC144" s="42" t="str">
        <x:f>IF(A144="","",IF(OR(B144="",C144="",D144="",F144="",H144="",I144="",J144="",K144="",O144="",Q144="",AA144="",AND(O144="H",N144="")),"Missing required field","Complete"))</x:f>
      </x:c>
    </x:row>
    <x:row r="145" ht="18" customHeight="1">
      <x:c r="A145" s="12"/>
      <x:c r="B145" s="12"/>
      <x:c r="C145" s="12"/>
      <x:c r="D145" s="12"/>
      <x:c r="E145" s="12"/>
      <x:c r="F145" s="12"/>
      <x:c r="G145" s="12"/>
      <x:c r="H145" s="12"/>
      <x:c r="I145" s="12"/>
      <x:c r="J145" s="12"/>
      <x:c r="K145" s="12"/>
      <x:c r="L145" s="12"/>
      <x:c r="M145" s="12"/>
      <x:c r="N145" s="12"/>
      <x:c r="O145" s="12"/>
      <x:c r="P145" s="34"/>
      <x:c r="Q145" s="12"/>
      <x:c r="R145" s="35"/>
      <x:c r="S145" s="35"/>
      <x:c r="T145" s="12"/>
      <x:c r="U145" s="12"/>
      <x:c r="V145" s="12"/>
      <x:c r="W145" s="35"/>
      <x:c r="X145" s="12"/>
      <x:c r="Y145" s="12"/>
      <x:c r="Z145" s="12"/>
      <x:c r="AA145" s="12"/>
      <x:c r="AB145" s="41" t="str">
        <x:f>IF(OR(R145="",AA145="Closed",AA145="Passed"),"",MAX(0,TODAY()-R145))</x:f>
      </x:c>
      <x:c r="AC145" s="42" t="str">
        <x:f>IF(A145="","",IF(OR(B145="",C145="",D145="",F145="",H145="",I145="",J145="",K145="",O145="",Q145="",AA145="",AND(O145="H",N145="")),"Missing required field","Complete"))</x:f>
      </x:c>
    </x:row>
    <x:row r="146" ht="18" customHeight="1">
      <x:c r="A146" s="12"/>
      <x:c r="B146" s="12"/>
      <x:c r="C146" s="12"/>
      <x:c r="D146" s="12"/>
      <x:c r="E146" s="12"/>
      <x:c r="F146" s="12"/>
      <x:c r="G146" s="12"/>
      <x:c r="H146" s="12"/>
      <x:c r="I146" s="12"/>
      <x:c r="J146" s="12"/>
      <x:c r="K146" s="12"/>
      <x:c r="L146" s="12"/>
      <x:c r="M146" s="12"/>
      <x:c r="N146" s="12"/>
      <x:c r="O146" s="12"/>
      <x:c r="P146" s="34"/>
      <x:c r="Q146" s="12"/>
      <x:c r="R146" s="35"/>
      <x:c r="S146" s="35"/>
      <x:c r="T146" s="12"/>
      <x:c r="U146" s="12"/>
      <x:c r="V146" s="12"/>
      <x:c r="W146" s="35"/>
      <x:c r="X146" s="12"/>
      <x:c r="Y146" s="12"/>
      <x:c r="Z146" s="12"/>
      <x:c r="AA146" s="12"/>
      <x:c r="AB146" s="41" t="str">
        <x:f>IF(OR(R146="",AA146="Closed",AA146="Passed"),"",MAX(0,TODAY()-R146))</x:f>
      </x:c>
      <x:c r="AC146" s="42" t="str">
        <x:f>IF(A146="","",IF(OR(B146="",C146="",D146="",F146="",H146="",I146="",J146="",K146="",O146="",Q146="",AA146="",AND(O146="H",N146="")),"Missing required field","Complete"))</x:f>
      </x:c>
    </x:row>
    <x:row r="147" ht="18" customHeight="1">
      <x:c r="A147" s="12"/>
      <x:c r="B147" s="12"/>
      <x:c r="C147" s="12"/>
      <x:c r="D147" s="12"/>
      <x:c r="E147" s="12"/>
      <x:c r="F147" s="12"/>
      <x:c r="G147" s="12"/>
      <x:c r="H147" s="12"/>
      <x:c r="I147" s="12"/>
      <x:c r="J147" s="12"/>
      <x:c r="K147" s="12"/>
      <x:c r="L147" s="12"/>
      <x:c r="M147" s="12"/>
      <x:c r="N147" s="12"/>
      <x:c r="O147" s="12"/>
      <x:c r="P147" s="34"/>
      <x:c r="Q147" s="12"/>
      <x:c r="R147" s="35"/>
      <x:c r="S147" s="35"/>
      <x:c r="T147" s="12"/>
      <x:c r="U147" s="12"/>
      <x:c r="V147" s="12"/>
      <x:c r="W147" s="35"/>
      <x:c r="X147" s="12"/>
      <x:c r="Y147" s="12"/>
      <x:c r="Z147" s="12"/>
      <x:c r="AA147" s="12"/>
      <x:c r="AB147" s="41" t="str">
        <x:f>IF(OR(R147="",AA147="Closed",AA147="Passed"),"",MAX(0,TODAY()-R147))</x:f>
      </x:c>
      <x:c r="AC147" s="42" t="str">
        <x:f>IF(A147="","",IF(OR(B147="",C147="",D147="",F147="",H147="",I147="",J147="",K147="",O147="",Q147="",AA147="",AND(O147="H",N147="")),"Missing required field","Complete"))</x:f>
      </x:c>
    </x:row>
    <x:row r="148" ht="18" customHeight="1">
      <x:c r="A148" s="12"/>
      <x:c r="B148" s="12"/>
      <x:c r="C148" s="12"/>
      <x:c r="D148" s="12"/>
      <x:c r="E148" s="12"/>
      <x:c r="F148" s="12"/>
      <x:c r="G148" s="12"/>
      <x:c r="H148" s="12"/>
      <x:c r="I148" s="12"/>
      <x:c r="J148" s="12"/>
      <x:c r="K148" s="12"/>
      <x:c r="L148" s="12"/>
      <x:c r="M148" s="12"/>
      <x:c r="N148" s="12"/>
      <x:c r="O148" s="12"/>
      <x:c r="P148" s="34"/>
      <x:c r="Q148" s="12"/>
      <x:c r="R148" s="35"/>
      <x:c r="S148" s="35"/>
      <x:c r="T148" s="12"/>
      <x:c r="U148" s="12"/>
      <x:c r="V148" s="12"/>
      <x:c r="W148" s="35"/>
      <x:c r="X148" s="12"/>
      <x:c r="Y148" s="12"/>
      <x:c r="Z148" s="12"/>
      <x:c r="AA148" s="12"/>
      <x:c r="AB148" s="41" t="str">
        <x:f>IF(OR(R148="",AA148="Closed",AA148="Passed"),"",MAX(0,TODAY()-R148))</x:f>
      </x:c>
      <x:c r="AC148" s="42" t="str">
        <x:f>IF(A148="","",IF(OR(B148="",C148="",D148="",F148="",H148="",I148="",J148="",K148="",O148="",Q148="",AA148="",AND(O148="H",N148="")),"Missing required field","Complete"))</x:f>
      </x:c>
    </x:row>
    <x:row r="149" ht="18" customHeight="1">
      <x:c r="A149" s="12"/>
      <x:c r="B149" s="12"/>
      <x:c r="C149" s="12"/>
      <x:c r="D149" s="12"/>
      <x:c r="E149" s="12"/>
      <x:c r="F149" s="12"/>
      <x:c r="G149" s="12"/>
      <x:c r="H149" s="12"/>
      <x:c r="I149" s="12"/>
      <x:c r="J149" s="12"/>
      <x:c r="K149" s="12"/>
      <x:c r="L149" s="12"/>
      <x:c r="M149" s="12"/>
      <x:c r="N149" s="12"/>
      <x:c r="O149" s="12"/>
      <x:c r="P149" s="34"/>
      <x:c r="Q149" s="12"/>
      <x:c r="R149" s="35"/>
      <x:c r="S149" s="35"/>
      <x:c r="T149" s="12"/>
      <x:c r="U149" s="12"/>
      <x:c r="V149" s="12"/>
      <x:c r="W149" s="35"/>
      <x:c r="X149" s="12"/>
      <x:c r="Y149" s="12"/>
      <x:c r="Z149" s="12"/>
      <x:c r="AA149" s="12"/>
      <x:c r="AB149" s="41" t="str">
        <x:f>IF(OR(R149="",AA149="Closed",AA149="Passed"),"",MAX(0,TODAY()-R149))</x:f>
      </x:c>
      <x:c r="AC149" s="42" t="str">
        <x:f>IF(A149="","",IF(OR(B149="",C149="",D149="",F149="",H149="",I149="",J149="",K149="",O149="",Q149="",AA149="",AND(O149="H",N149="")),"Missing required field","Complete"))</x:f>
      </x:c>
    </x:row>
    <x:row r="150" ht="18" customHeight="1">
      <x:c r="A150" s="12"/>
      <x:c r="B150" s="12"/>
      <x:c r="C150" s="12"/>
      <x:c r="D150" s="12"/>
      <x:c r="E150" s="12"/>
      <x:c r="F150" s="12"/>
      <x:c r="G150" s="12"/>
      <x:c r="H150" s="12"/>
      <x:c r="I150" s="12"/>
      <x:c r="J150" s="12"/>
      <x:c r="K150" s="12"/>
      <x:c r="L150" s="12"/>
      <x:c r="M150" s="12"/>
      <x:c r="N150" s="12"/>
      <x:c r="O150" s="12"/>
      <x:c r="P150" s="34"/>
      <x:c r="Q150" s="12"/>
      <x:c r="R150" s="35"/>
      <x:c r="S150" s="35"/>
      <x:c r="T150" s="12"/>
      <x:c r="U150" s="12"/>
      <x:c r="V150" s="12"/>
      <x:c r="W150" s="35"/>
      <x:c r="X150" s="12"/>
      <x:c r="Y150" s="12"/>
      <x:c r="Z150" s="12"/>
      <x:c r="AA150" s="12"/>
      <x:c r="AB150" s="41" t="str">
        <x:f>IF(OR(R150="",AA150="Closed",AA150="Passed"),"",MAX(0,TODAY()-R150))</x:f>
      </x:c>
      <x:c r="AC150" s="42" t="str">
        <x:f>IF(A150="","",IF(OR(B150="",C150="",D150="",F150="",H150="",I150="",J150="",K150="",O150="",Q150="",AA150="",AND(O150="H",N150="")),"Missing required field","Complete"))</x:f>
      </x:c>
    </x:row>
    <x:row r="151" ht="18" customHeight="1">
      <x:c r="A151" s="12"/>
      <x:c r="B151" s="12"/>
      <x:c r="C151" s="12"/>
      <x:c r="D151" s="12"/>
      <x:c r="E151" s="12"/>
      <x:c r="F151" s="12"/>
      <x:c r="G151" s="12"/>
      <x:c r="H151" s="12"/>
      <x:c r="I151" s="12"/>
      <x:c r="J151" s="12"/>
      <x:c r="K151" s="12"/>
      <x:c r="L151" s="12"/>
      <x:c r="M151" s="12"/>
      <x:c r="N151" s="12"/>
      <x:c r="O151" s="12"/>
      <x:c r="P151" s="34"/>
      <x:c r="Q151" s="12"/>
      <x:c r="R151" s="35"/>
      <x:c r="S151" s="35"/>
      <x:c r="T151" s="12"/>
      <x:c r="U151" s="12"/>
      <x:c r="V151" s="12"/>
      <x:c r="W151" s="35"/>
      <x:c r="X151" s="12"/>
      <x:c r="Y151" s="12"/>
      <x:c r="Z151" s="12"/>
      <x:c r="AA151" s="12"/>
      <x:c r="AB151" s="41" t="str">
        <x:f>IF(OR(R151="",AA151="Closed",AA151="Passed"),"",MAX(0,TODAY()-R151))</x:f>
      </x:c>
      <x:c r="AC151" s="42" t="str">
        <x:f>IF(A151="","",IF(OR(B151="",C151="",D151="",F151="",H151="",I151="",J151="",K151="",O151="",Q151="",AA151="",AND(O151="H",N151="")),"Missing required field","Complete"))</x:f>
      </x:c>
    </x:row>
    <x:row r="152" ht="18" customHeight="1">
      <x:c r="A152" s="12"/>
      <x:c r="B152" s="12"/>
      <x:c r="C152" s="12"/>
      <x:c r="D152" s="12"/>
      <x:c r="E152" s="12"/>
      <x:c r="F152" s="12"/>
      <x:c r="G152" s="12"/>
      <x:c r="H152" s="12"/>
      <x:c r="I152" s="12"/>
      <x:c r="J152" s="12"/>
      <x:c r="K152" s="12"/>
      <x:c r="L152" s="12"/>
      <x:c r="M152" s="12"/>
      <x:c r="N152" s="12"/>
      <x:c r="O152" s="12"/>
      <x:c r="P152" s="34"/>
      <x:c r="Q152" s="12"/>
      <x:c r="R152" s="35"/>
      <x:c r="S152" s="35"/>
      <x:c r="T152" s="12"/>
      <x:c r="U152" s="12"/>
      <x:c r="V152" s="12"/>
      <x:c r="W152" s="35"/>
      <x:c r="X152" s="12"/>
      <x:c r="Y152" s="12"/>
      <x:c r="Z152" s="12"/>
      <x:c r="AA152" s="12"/>
      <x:c r="AB152" s="41" t="str">
        <x:f>IF(OR(R152="",AA152="Closed",AA152="Passed"),"",MAX(0,TODAY()-R152))</x:f>
      </x:c>
      <x:c r="AC152" s="42" t="str">
        <x:f>IF(A152="","",IF(OR(B152="",C152="",D152="",F152="",H152="",I152="",J152="",K152="",O152="",Q152="",AA152="",AND(O152="H",N152="")),"Missing required field","Complete"))</x:f>
      </x:c>
    </x:row>
    <x:row r="153" ht="18" customHeight="1">
      <x:c r="A153" s="12"/>
      <x:c r="B153" s="12"/>
      <x:c r="C153" s="12"/>
      <x:c r="D153" s="12"/>
      <x:c r="E153" s="12"/>
      <x:c r="F153" s="12"/>
      <x:c r="G153" s="12"/>
      <x:c r="H153" s="12"/>
      <x:c r="I153" s="12"/>
      <x:c r="J153" s="12"/>
      <x:c r="K153" s="12"/>
      <x:c r="L153" s="12"/>
      <x:c r="M153" s="12"/>
      <x:c r="N153" s="12"/>
      <x:c r="O153" s="12"/>
      <x:c r="P153" s="34"/>
      <x:c r="Q153" s="12"/>
      <x:c r="R153" s="35"/>
      <x:c r="S153" s="35"/>
      <x:c r="T153" s="12"/>
      <x:c r="U153" s="12"/>
      <x:c r="V153" s="12"/>
      <x:c r="W153" s="35"/>
      <x:c r="X153" s="12"/>
      <x:c r="Y153" s="12"/>
      <x:c r="Z153" s="12"/>
      <x:c r="AA153" s="12"/>
      <x:c r="AB153" s="41" t="str">
        <x:f>IF(OR(R153="",AA153="Closed",AA153="Passed"),"",MAX(0,TODAY()-R153))</x:f>
      </x:c>
      <x:c r="AC153" s="42" t="str">
        <x:f>IF(A153="","",IF(OR(B153="",C153="",D153="",F153="",H153="",I153="",J153="",K153="",O153="",Q153="",AA153="",AND(O153="H",N153="")),"Missing required field","Complete"))</x:f>
      </x:c>
    </x:row>
    <x:row r="154" ht="18" customHeight="1">
      <x:c r="A154" s="12"/>
      <x:c r="B154" s="12"/>
      <x:c r="C154" s="12"/>
      <x:c r="D154" s="12"/>
      <x:c r="E154" s="12"/>
      <x:c r="F154" s="12"/>
      <x:c r="G154" s="12"/>
      <x:c r="H154" s="12"/>
      <x:c r="I154" s="12"/>
      <x:c r="J154" s="12"/>
      <x:c r="K154" s="12"/>
      <x:c r="L154" s="12"/>
      <x:c r="M154" s="12"/>
      <x:c r="N154" s="12"/>
      <x:c r="O154" s="12"/>
      <x:c r="P154" s="34"/>
      <x:c r="Q154" s="12"/>
      <x:c r="R154" s="35"/>
      <x:c r="S154" s="35"/>
      <x:c r="T154" s="12"/>
      <x:c r="U154" s="12"/>
      <x:c r="V154" s="12"/>
      <x:c r="W154" s="35"/>
      <x:c r="X154" s="12"/>
      <x:c r="Y154" s="12"/>
      <x:c r="Z154" s="12"/>
      <x:c r="AA154" s="12"/>
      <x:c r="AB154" s="41" t="str">
        <x:f>IF(OR(R154="",AA154="Closed",AA154="Passed"),"",MAX(0,TODAY()-R154))</x:f>
      </x:c>
      <x:c r="AC154" s="42" t="str">
        <x:f>IF(A154="","",IF(OR(B154="",C154="",D154="",F154="",H154="",I154="",J154="",K154="",O154="",Q154="",AA154="",AND(O154="H",N154="")),"Missing required field","Complete"))</x:f>
      </x:c>
    </x:row>
    <x:row r="155" ht="18" customHeight="1">
      <x:c r="A155" s="12"/>
      <x:c r="B155" s="12"/>
      <x:c r="C155" s="12"/>
      <x:c r="D155" s="12"/>
      <x:c r="E155" s="12"/>
      <x:c r="F155" s="12"/>
      <x:c r="G155" s="12"/>
      <x:c r="H155" s="12"/>
      <x:c r="I155" s="12"/>
      <x:c r="J155" s="12"/>
      <x:c r="K155" s="12"/>
      <x:c r="L155" s="12"/>
      <x:c r="M155" s="12"/>
      <x:c r="N155" s="12"/>
      <x:c r="O155" s="12"/>
      <x:c r="P155" s="34"/>
      <x:c r="Q155" s="12"/>
      <x:c r="R155" s="35"/>
      <x:c r="S155" s="35"/>
      <x:c r="T155" s="12"/>
      <x:c r="U155" s="12"/>
      <x:c r="V155" s="12"/>
      <x:c r="W155" s="35"/>
      <x:c r="X155" s="12"/>
      <x:c r="Y155" s="12"/>
      <x:c r="Z155" s="12"/>
      <x:c r="AA155" s="12"/>
      <x:c r="AB155" s="41" t="str">
        <x:f>IF(OR(R155="",AA155="Closed",AA155="Passed"),"",MAX(0,TODAY()-R155))</x:f>
      </x:c>
      <x:c r="AC155" s="42" t="str">
        <x:f>IF(A155="","",IF(OR(B155="",C155="",D155="",F155="",H155="",I155="",J155="",K155="",O155="",Q155="",AA155="",AND(O155="H",N155="")),"Missing required field","Complete"))</x:f>
      </x:c>
    </x:row>
    <x:row r="156" ht="18" customHeight="1">
      <x:c r="A156" s="12"/>
      <x:c r="B156" s="12"/>
      <x:c r="C156" s="12"/>
      <x:c r="D156" s="12"/>
      <x:c r="E156" s="12"/>
      <x:c r="F156" s="12"/>
      <x:c r="G156" s="12"/>
      <x:c r="H156" s="12"/>
      <x:c r="I156" s="12"/>
      <x:c r="J156" s="12"/>
      <x:c r="K156" s="12"/>
      <x:c r="L156" s="12"/>
      <x:c r="M156" s="12"/>
      <x:c r="N156" s="12"/>
      <x:c r="O156" s="12"/>
      <x:c r="P156" s="34"/>
      <x:c r="Q156" s="12"/>
      <x:c r="R156" s="35"/>
      <x:c r="S156" s="35"/>
      <x:c r="T156" s="12"/>
      <x:c r="U156" s="12"/>
      <x:c r="V156" s="12"/>
      <x:c r="W156" s="35"/>
      <x:c r="X156" s="12"/>
      <x:c r="Y156" s="12"/>
      <x:c r="Z156" s="12"/>
      <x:c r="AA156" s="12"/>
      <x:c r="AB156" s="41" t="str">
        <x:f>IF(OR(R156="",AA156="Closed",AA156="Passed"),"",MAX(0,TODAY()-R156))</x:f>
      </x:c>
      <x:c r="AC156" s="42" t="str">
        <x:f>IF(A156="","",IF(OR(B156="",C156="",D156="",F156="",H156="",I156="",J156="",K156="",O156="",Q156="",AA156="",AND(O156="H",N156="")),"Missing required field","Complete"))</x:f>
      </x:c>
    </x:row>
    <x:row r="157" ht="18" customHeight="1">
      <x:c r="A157" s="12"/>
      <x:c r="B157" s="12"/>
      <x:c r="C157" s="12"/>
      <x:c r="D157" s="12"/>
      <x:c r="E157" s="12"/>
      <x:c r="F157" s="12"/>
      <x:c r="G157" s="12"/>
      <x:c r="H157" s="12"/>
      <x:c r="I157" s="12"/>
      <x:c r="J157" s="12"/>
      <x:c r="K157" s="12"/>
      <x:c r="L157" s="12"/>
      <x:c r="M157" s="12"/>
      <x:c r="N157" s="12"/>
      <x:c r="O157" s="12"/>
      <x:c r="P157" s="34"/>
      <x:c r="Q157" s="12"/>
      <x:c r="R157" s="35"/>
      <x:c r="S157" s="35"/>
      <x:c r="T157" s="12"/>
      <x:c r="U157" s="12"/>
      <x:c r="V157" s="12"/>
      <x:c r="W157" s="35"/>
      <x:c r="X157" s="12"/>
      <x:c r="Y157" s="12"/>
      <x:c r="Z157" s="12"/>
      <x:c r="AA157" s="12"/>
      <x:c r="AB157" s="41" t="str">
        <x:f>IF(OR(R157="",AA157="Closed",AA157="Passed"),"",MAX(0,TODAY()-R157))</x:f>
      </x:c>
      <x:c r="AC157" s="42" t="str">
        <x:f>IF(A157="","",IF(OR(B157="",C157="",D157="",F157="",H157="",I157="",J157="",K157="",O157="",Q157="",AA157="",AND(O157="H",N157="")),"Missing required field","Complete"))</x:f>
      </x:c>
    </x:row>
    <x:row r="158" ht="18" customHeight="1">
      <x:c r="A158" s="12"/>
      <x:c r="B158" s="12"/>
      <x:c r="C158" s="12"/>
      <x:c r="D158" s="12"/>
      <x:c r="E158" s="12"/>
      <x:c r="F158" s="12"/>
      <x:c r="G158" s="12"/>
      <x:c r="H158" s="12"/>
      <x:c r="I158" s="12"/>
      <x:c r="J158" s="12"/>
      <x:c r="K158" s="12"/>
      <x:c r="L158" s="12"/>
      <x:c r="M158" s="12"/>
      <x:c r="N158" s="12"/>
      <x:c r="O158" s="12"/>
      <x:c r="P158" s="34"/>
      <x:c r="Q158" s="12"/>
      <x:c r="R158" s="35"/>
      <x:c r="S158" s="35"/>
      <x:c r="T158" s="12"/>
      <x:c r="U158" s="12"/>
      <x:c r="V158" s="12"/>
      <x:c r="W158" s="35"/>
      <x:c r="X158" s="12"/>
      <x:c r="Y158" s="12"/>
      <x:c r="Z158" s="12"/>
      <x:c r="AA158" s="12"/>
      <x:c r="AB158" s="41" t="str">
        <x:f>IF(OR(R158="",AA158="Closed",AA158="Passed"),"",MAX(0,TODAY()-R158))</x:f>
      </x:c>
      <x:c r="AC158" s="42" t="str">
        <x:f>IF(A158="","",IF(OR(B158="",C158="",D158="",F158="",H158="",I158="",J158="",K158="",O158="",Q158="",AA158="",AND(O158="H",N158="")),"Missing required field","Complete"))</x:f>
      </x:c>
    </x:row>
    <x:row r="159" ht="18" customHeight="1">
      <x:c r="A159" s="12"/>
      <x:c r="B159" s="12"/>
      <x:c r="C159" s="12"/>
      <x:c r="D159" s="12"/>
      <x:c r="E159" s="12"/>
      <x:c r="F159" s="12"/>
      <x:c r="G159" s="12"/>
      <x:c r="H159" s="12"/>
      <x:c r="I159" s="12"/>
      <x:c r="J159" s="12"/>
      <x:c r="K159" s="12"/>
      <x:c r="L159" s="12"/>
      <x:c r="M159" s="12"/>
      <x:c r="N159" s="12"/>
      <x:c r="O159" s="12"/>
      <x:c r="P159" s="34"/>
      <x:c r="Q159" s="12"/>
      <x:c r="R159" s="35"/>
      <x:c r="S159" s="35"/>
      <x:c r="T159" s="12"/>
      <x:c r="U159" s="12"/>
      <x:c r="V159" s="12"/>
      <x:c r="W159" s="35"/>
      <x:c r="X159" s="12"/>
      <x:c r="Y159" s="12"/>
      <x:c r="Z159" s="12"/>
      <x:c r="AA159" s="12"/>
      <x:c r="AB159" s="41" t="str">
        <x:f>IF(OR(R159="",AA159="Closed",AA159="Passed"),"",MAX(0,TODAY()-R159))</x:f>
      </x:c>
      <x:c r="AC159" s="42" t="str">
        <x:f>IF(A159="","",IF(OR(B159="",C159="",D159="",F159="",H159="",I159="",J159="",K159="",O159="",Q159="",AA159="",AND(O159="H",N159="")),"Missing required field","Complete"))</x:f>
      </x:c>
    </x:row>
    <x:row r="160" ht="18" customHeight="1">
      <x:c r="A160" s="12"/>
      <x:c r="B160" s="12"/>
      <x:c r="C160" s="12"/>
      <x:c r="D160" s="12"/>
      <x:c r="E160" s="12"/>
      <x:c r="F160" s="12"/>
      <x:c r="G160" s="12"/>
      <x:c r="H160" s="12"/>
      <x:c r="I160" s="12"/>
      <x:c r="J160" s="12"/>
      <x:c r="K160" s="12"/>
      <x:c r="L160" s="12"/>
      <x:c r="M160" s="12"/>
      <x:c r="N160" s="12"/>
      <x:c r="O160" s="12"/>
      <x:c r="P160" s="34"/>
      <x:c r="Q160" s="12"/>
      <x:c r="R160" s="35"/>
      <x:c r="S160" s="35"/>
      <x:c r="T160" s="12"/>
      <x:c r="U160" s="12"/>
      <x:c r="V160" s="12"/>
      <x:c r="W160" s="35"/>
      <x:c r="X160" s="12"/>
      <x:c r="Y160" s="12"/>
      <x:c r="Z160" s="12"/>
      <x:c r="AA160" s="12"/>
      <x:c r="AB160" s="41" t="str">
        <x:f>IF(OR(R160="",AA160="Closed",AA160="Passed"),"",MAX(0,TODAY()-R160))</x:f>
      </x:c>
      <x:c r="AC160" s="42" t="str">
        <x:f>IF(A160="","",IF(OR(B160="",C160="",D160="",F160="",H160="",I160="",J160="",K160="",O160="",Q160="",AA160="",AND(O160="H",N160="")),"Missing required field","Complete"))</x:f>
      </x:c>
    </x:row>
    <x:row r="161" ht="18" customHeight="1">
      <x:c r="A161" s="12"/>
      <x:c r="B161" s="12"/>
      <x:c r="C161" s="12"/>
      <x:c r="D161" s="12"/>
      <x:c r="E161" s="12"/>
      <x:c r="F161" s="12"/>
      <x:c r="G161" s="12"/>
      <x:c r="H161" s="12"/>
      <x:c r="I161" s="12"/>
      <x:c r="J161" s="12"/>
      <x:c r="K161" s="12"/>
      <x:c r="L161" s="12"/>
      <x:c r="M161" s="12"/>
      <x:c r="N161" s="12"/>
      <x:c r="O161" s="12"/>
      <x:c r="P161" s="34"/>
      <x:c r="Q161" s="12"/>
      <x:c r="R161" s="35"/>
      <x:c r="S161" s="35"/>
      <x:c r="T161" s="12"/>
      <x:c r="U161" s="12"/>
      <x:c r="V161" s="12"/>
      <x:c r="W161" s="35"/>
      <x:c r="X161" s="12"/>
      <x:c r="Y161" s="12"/>
      <x:c r="Z161" s="12"/>
      <x:c r="AA161" s="12"/>
      <x:c r="AB161" s="41" t="str">
        <x:f>IF(OR(R161="",AA161="Closed",AA161="Passed"),"",MAX(0,TODAY()-R161))</x:f>
      </x:c>
      <x:c r="AC161" s="42" t="str">
        <x:f>IF(A161="","",IF(OR(B161="",C161="",D161="",F161="",H161="",I161="",J161="",K161="",O161="",Q161="",AA161="",AND(O161="H",N161="")),"Missing required field","Complete"))</x:f>
      </x:c>
    </x:row>
    <x:row r="162" ht="18" customHeight="1">
      <x:c r="A162" s="12"/>
      <x:c r="B162" s="12"/>
      <x:c r="C162" s="12"/>
      <x:c r="D162" s="12"/>
      <x:c r="E162" s="12"/>
      <x:c r="F162" s="12"/>
      <x:c r="G162" s="12"/>
      <x:c r="H162" s="12"/>
      <x:c r="I162" s="12"/>
      <x:c r="J162" s="12"/>
      <x:c r="K162" s="12"/>
      <x:c r="L162" s="12"/>
      <x:c r="M162" s="12"/>
      <x:c r="N162" s="12"/>
      <x:c r="O162" s="12"/>
      <x:c r="P162" s="34"/>
      <x:c r="Q162" s="12"/>
      <x:c r="R162" s="35"/>
      <x:c r="S162" s="35"/>
      <x:c r="T162" s="12"/>
      <x:c r="U162" s="12"/>
      <x:c r="V162" s="12"/>
      <x:c r="W162" s="35"/>
      <x:c r="X162" s="12"/>
      <x:c r="Y162" s="12"/>
      <x:c r="Z162" s="12"/>
      <x:c r="AA162" s="12"/>
      <x:c r="AB162" s="41" t="str">
        <x:f>IF(OR(R162="",AA162="Closed",AA162="Passed"),"",MAX(0,TODAY()-R162))</x:f>
      </x:c>
      <x:c r="AC162" s="42" t="str">
        <x:f>IF(A162="","",IF(OR(B162="",C162="",D162="",F162="",H162="",I162="",J162="",K162="",O162="",Q162="",AA162="",AND(O162="H",N162="")),"Missing required field","Complete"))</x:f>
      </x:c>
    </x:row>
    <x:row r="163" ht="18" customHeight="1">
      <x:c r="A163" s="12"/>
      <x:c r="B163" s="12"/>
      <x:c r="C163" s="12"/>
      <x:c r="D163" s="12"/>
      <x:c r="E163" s="12"/>
      <x:c r="F163" s="12"/>
      <x:c r="G163" s="12"/>
      <x:c r="H163" s="12"/>
      <x:c r="I163" s="12"/>
      <x:c r="J163" s="12"/>
      <x:c r="K163" s="12"/>
      <x:c r="L163" s="12"/>
      <x:c r="M163" s="12"/>
      <x:c r="N163" s="12"/>
      <x:c r="O163" s="12"/>
      <x:c r="P163" s="34"/>
      <x:c r="Q163" s="12"/>
      <x:c r="R163" s="35"/>
      <x:c r="S163" s="35"/>
      <x:c r="T163" s="12"/>
      <x:c r="U163" s="12"/>
      <x:c r="V163" s="12"/>
      <x:c r="W163" s="35"/>
      <x:c r="X163" s="12"/>
      <x:c r="Y163" s="12"/>
      <x:c r="Z163" s="12"/>
      <x:c r="AA163" s="12"/>
      <x:c r="AB163" s="41" t="str">
        <x:f>IF(OR(R163="",AA163="Closed",AA163="Passed"),"",MAX(0,TODAY()-R163))</x:f>
      </x:c>
      <x:c r="AC163" s="42" t="str">
        <x:f>IF(A163="","",IF(OR(B163="",C163="",D163="",F163="",H163="",I163="",J163="",K163="",O163="",Q163="",AA163="",AND(O163="H",N163="")),"Missing required field","Complete"))</x:f>
      </x:c>
    </x:row>
    <x:row r="164" ht="18" customHeight="1">
      <x:c r="A164" s="12"/>
      <x:c r="B164" s="12"/>
      <x:c r="C164" s="12"/>
      <x:c r="D164" s="12"/>
      <x:c r="E164" s="12"/>
      <x:c r="F164" s="12"/>
      <x:c r="G164" s="12"/>
      <x:c r="H164" s="12"/>
      <x:c r="I164" s="12"/>
      <x:c r="J164" s="12"/>
      <x:c r="K164" s="12"/>
      <x:c r="L164" s="12"/>
      <x:c r="M164" s="12"/>
      <x:c r="N164" s="12"/>
      <x:c r="O164" s="12"/>
      <x:c r="P164" s="34"/>
      <x:c r="Q164" s="12"/>
      <x:c r="R164" s="35"/>
      <x:c r="S164" s="35"/>
      <x:c r="T164" s="12"/>
      <x:c r="U164" s="12"/>
      <x:c r="V164" s="12"/>
      <x:c r="W164" s="35"/>
      <x:c r="X164" s="12"/>
      <x:c r="Y164" s="12"/>
      <x:c r="Z164" s="12"/>
      <x:c r="AA164" s="12"/>
      <x:c r="AB164" s="41" t="str">
        <x:f>IF(OR(R164="",AA164="Closed",AA164="Passed"),"",MAX(0,TODAY()-R164))</x:f>
      </x:c>
      <x:c r="AC164" s="42" t="str">
        <x:f>IF(A164="","",IF(OR(B164="",C164="",D164="",F164="",H164="",I164="",J164="",K164="",O164="",Q164="",AA164="",AND(O164="H",N164="")),"Missing required field","Complete"))</x:f>
      </x:c>
    </x:row>
    <x:row r="165" ht="18" customHeight="1">
      <x:c r="A165" s="12"/>
      <x:c r="B165" s="12"/>
      <x:c r="C165" s="12"/>
      <x:c r="D165" s="12"/>
      <x:c r="E165" s="12"/>
      <x:c r="F165" s="12"/>
      <x:c r="G165" s="12"/>
      <x:c r="H165" s="12"/>
      <x:c r="I165" s="12"/>
      <x:c r="J165" s="12"/>
      <x:c r="K165" s="12"/>
      <x:c r="L165" s="12"/>
      <x:c r="M165" s="12"/>
      <x:c r="N165" s="12"/>
      <x:c r="O165" s="12"/>
      <x:c r="P165" s="34"/>
      <x:c r="Q165" s="12"/>
      <x:c r="R165" s="35"/>
      <x:c r="S165" s="35"/>
      <x:c r="T165" s="12"/>
      <x:c r="U165" s="12"/>
      <x:c r="V165" s="12"/>
      <x:c r="W165" s="35"/>
      <x:c r="X165" s="12"/>
      <x:c r="Y165" s="12"/>
      <x:c r="Z165" s="12"/>
      <x:c r="AA165" s="12"/>
      <x:c r="AB165" s="41" t="str">
        <x:f>IF(OR(R165="",AA165="Closed",AA165="Passed"),"",MAX(0,TODAY()-R165))</x:f>
      </x:c>
      <x:c r="AC165" s="42" t="str">
        <x:f>IF(A165="","",IF(OR(B165="",C165="",D165="",F165="",H165="",I165="",J165="",K165="",O165="",Q165="",AA165="",AND(O165="H",N165="")),"Missing required field","Complete"))</x:f>
      </x:c>
    </x:row>
    <x:row r="166" ht="18" customHeight="1">
      <x:c r="A166" s="12"/>
      <x:c r="B166" s="12"/>
      <x:c r="C166" s="12"/>
      <x:c r="D166" s="12"/>
      <x:c r="E166" s="12"/>
      <x:c r="F166" s="12"/>
      <x:c r="G166" s="12"/>
      <x:c r="H166" s="12"/>
      <x:c r="I166" s="12"/>
      <x:c r="J166" s="12"/>
      <x:c r="K166" s="12"/>
      <x:c r="L166" s="12"/>
      <x:c r="M166" s="12"/>
      <x:c r="N166" s="12"/>
      <x:c r="O166" s="12"/>
      <x:c r="P166" s="34"/>
      <x:c r="Q166" s="12"/>
      <x:c r="R166" s="35"/>
      <x:c r="S166" s="35"/>
      <x:c r="T166" s="12"/>
      <x:c r="U166" s="12"/>
      <x:c r="V166" s="12"/>
      <x:c r="W166" s="35"/>
      <x:c r="X166" s="12"/>
      <x:c r="Y166" s="12"/>
      <x:c r="Z166" s="12"/>
      <x:c r="AA166" s="12"/>
      <x:c r="AB166" s="41" t="str">
        <x:f>IF(OR(R166="",AA166="Closed",AA166="Passed"),"",MAX(0,TODAY()-R166))</x:f>
      </x:c>
      <x:c r="AC166" s="42" t="str">
        <x:f>IF(A166="","",IF(OR(B166="",C166="",D166="",F166="",H166="",I166="",J166="",K166="",O166="",Q166="",AA166="",AND(O166="H",N166="")),"Missing required field","Complete"))</x:f>
      </x:c>
    </x:row>
    <x:row r="167" ht="18" customHeight="1">
      <x:c r="A167" s="12"/>
      <x:c r="B167" s="12"/>
      <x:c r="C167" s="12"/>
      <x:c r="D167" s="12"/>
      <x:c r="E167" s="12"/>
      <x:c r="F167" s="12"/>
      <x:c r="G167" s="12"/>
      <x:c r="H167" s="12"/>
      <x:c r="I167" s="12"/>
      <x:c r="J167" s="12"/>
      <x:c r="K167" s="12"/>
      <x:c r="L167" s="12"/>
      <x:c r="M167" s="12"/>
      <x:c r="N167" s="12"/>
      <x:c r="O167" s="12"/>
      <x:c r="P167" s="34"/>
      <x:c r="Q167" s="12"/>
      <x:c r="R167" s="35"/>
      <x:c r="S167" s="35"/>
      <x:c r="T167" s="12"/>
      <x:c r="U167" s="12"/>
      <x:c r="V167" s="12"/>
      <x:c r="W167" s="35"/>
      <x:c r="X167" s="12"/>
      <x:c r="Y167" s="12"/>
      <x:c r="Z167" s="12"/>
      <x:c r="AA167" s="12"/>
      <x:c r="AB167" s="41" t="str">
        <x:f>IF(OR(R167="",AA167="Closed",AA167="Passed"),"",MAX(0,TODAY()-R167))</x:f>
      </x:c>
      <x:c r="AC167" s="42" t="str">
        <x:f>IF(A167="","",IF(OR(B167="",C167="",D167="",F167="",H167="",I167="",J167="",K167="",O167="",Q167="",AA167="",AND(O167="H",N167="")),"Missing required field","Complete"))</x:f>
      </x:c>
    </x:row>
    <x:row r="168" ht="18" customHeight="1">
      <x:c r="A168" s="12"/>
      <x:c r="B168" s="12"/>
      <x:c r="C168" s="12"/>
      <x:c r="D168" s="12"/>
      <x:c r="E168" s="12"/>
      <x:c r="F168" s="12"/>
      <x:c r="G168" s="12"/>
      <x:c r="H168" s="12"/>
      <x:c r="I168" s="12"/>
      <x:c r="J168" s="12"/>
      <x:c r="K168" s="12"/>
      <x:c r="L168" s="12"/>
      <x:c r="M168" s="12"/>
      <x:c r="N168" s="12"/>
      <x:c r="O168" s="12"/>
      <x:c r="P168" s="34"/>
      <x:c r="Q168" s="12"/>
      <x:c r="R168" s="35"/>
      <x:c r="S168" s="35"/>
      <x:c r="T168" s="12"/>
      <x:c r="U168" s="12"/>
      <x:c r="V168" s="12"/>
      <x:c r="W168" s="35"/>
      <x:c r="X168" s="12"/>
      <x:c r="Y168" s="12"/>
      <x:c r="Z168" s="12"/>
      <x:c r="AA168" s="12"/>
      <x:c r="AB168" s="41" t="str">
        <x:f>IF(OR(R168="",AA168="Closed",AA168="Passed"),"",MAX(0,TODAY()-R168))</x:f>
      </x:c>
      <x:c r="AC168" s="42" t="str">
        <x:f>IF(A168="","",IF(OR(B168="",C168="",D168="",F168="",H168="",I168="",J168="",K168="",O168="",Q168="",AA168="",AND(O168="H",N168="")),"Missing required field","Complete"))</x:f>
      </x:c>
    </x:row>
    <x:row r="169" ht="18" customHeight="1">
      <x:c r="A169" s="12"/>
      <x:c r="B169" s="12"/>
      <x:c r="C169" s="12"/>
      <x:c r="D169" s="12"/>
      <x:c r="E169" s="12"/>
      <x:c r="F169" s="12"/>
      <x:c r="G169" s="12"/>
      <x:c r="H169" s="12"/>
      <x:c r="I169" s="12"/>
      <x:c r="J169" s="12"/>
      <x:c r="K169" s="12"/>
      <x:c r="L169" s="12"/>
      <x:c r="M169" s="12"/>
      <x:c r="N169" s="12"/>
      <x:c r="O169" s="12"/>
      <x:c r="P169" s="34"/>
      <x:c r="Q169" s="12"/>
      <x:c r="R169" s="35"/>
      <x:c r="S169" s="35"/>
      <x:c r="T169" s="12"/>
      <x:c r="U169" s="12"/>
      <x:c r="V169" s="12"/>
      <x:c r="W169" s="35"/>
      <x:c r="X169" s="12"/>
      <x:c r="Y169" s="12"/>
      <x:c r="Z169" s="12"/>
      <x:c r="AA169" s="12"/>
      <x:c r="AB169" s="41" t="str">
        <x:f>IF(OR(R169="",AA169="Closed",AA169="Passed"),"",MAX(0,TODAY()-R169))</x:f>
      </x:c>
      <x:c r="AC169" s="42" t="str">
        <x:f>IF(A169="","",IF(OR(B169="",C169="",D169="",F169="",H169="",I169="",J169="",K169="",O169="",Q169="",AA169="",AND(O169="H",N169="")),"Missing required field","Complete"))</x:f>
      </x:c>
    </x:row>
    <x:row r="170" ht="18" customHeight="1">
      <x:c r="A170" s="12"/>
      <x:c r="B170" s="12"/>
      <x:c r="C170" s="12"/>
      <x:c r="D170" s="12"/>
      <x:c r="E170" s="12"/>
      <x:c r="F170" s="12"/>
      <x:c r="G170" s="12"/>
      <x:c r="H170" s="12"/>
      <x:c r="I170" s="12"/>
      <x:c r="J170" s="12"/>
      <x:c r="K170" s="12"/>
      <x:c r="L170" s="12"/>
      <x:c r="M170" s="12"/>
      <x:c r="N170" s="12"/>
      <x:c r="O170" s="12"/>
      <x:c r="P170" s="34"/>
      <x:c r="Q170" s="12"/>
      <x:c r="R170" s="35"/>
      <x:c r="S170" s="35"/>
      <x:c r="T170" s="12"/>
      <x:c r="U170" s="12"/>
      <x:c r="V170" s="12"/>
      <x:c r="W170" s="35"/>
      <x:c r="X170" s="12"/>
      <x:c r="Y170" s="12"/>
      <x:c r="Z170" s="12"/>
      <x:c r="AA170" s="12"/>
      <x:c r="AB170" s="41" t="str">
        <x:f>IF(OR(R170="",AA170="Closed",AA170="Passed"),"",MAX(0,TODAY()-R170))</x:f>
      </x:c>
      <x:c r="AC170" s="42" t="str">
        <x:f>IF(A170="","",IF(OR(B170="",C170="",D170="",F170="",H170="",I170="",J170="",K170="",O170="",Q170="",AA170="",AND(O170="H",N170="")),"Missing required field","Complete"))</x:f>
      </x:c>
    </x:row>
    <x:row r="171" ht="18" customHeight="1">
      <x:c r="A171" s="12"/>
      <x:c r="B171" s="12"/>
      <x:c r="C171" s="12"/>
      <x:c r="D171" s="12"/>
      <x:c r="E171" s="12"/>
      <x:c r="F171" s="12"/>
      <x:c r="G171" s="12"/>
      <x:c r="H171" s="12"/>
      <x:c r="I171" s="12"/>
      <x:c r="J171" s="12"/>
      <x:c r="K171" s="12"/>
      <x:c r="L171" s="12"/>
      <x:c r="M171" s="12"/>
      <x:c r="N171" s="12"/>
      <x:c r="O171" s="12"/>
      <x:c r="P171" s="34"/>
      <x:c r="Q171" s="12"/>
      <x:c r="R171" s="35"/>
      <x:c r="S171" s="35"/>
      <x:c r="T171" s="12"/>
      <x:c r="U171" s="12"/>
      <x:c r="V171" s="12"/>
      <x:c r="W171" s="35"/>
      <x:c r="X171" s="12"/>
      <x:c r="Y171" s="12"/>
      <x:c r="Z171" s="12"/>
      <x:c r="AA171" s="12"/>
      <x:c r="AB171" s="41" t="str">
        <x:f>IF(OR(R171="",AA171="Closed",AA171="Passed"),"",MAX(0,TODAY()-R171))</x:f>
      </x:c>
      <x:c r="AC171" s="42" t="str">
        <x:f>IF(A171="","",IF(OR(B171="",C171="",D171="",F171="",H171="",I171="",J171="",K171="",O171="",Q171="",AA171="",AND(O171="H",N171="")),"Missing required field","Complete"))</x:f>
      </x:c>
    </x:row>
    <x:row r="172" ht="18" customHeight="1">
      <x:c r="A172" s="12"/>
      <x:c r="B172" s="12"/>
      <x:c r="C172" s="12"/>
      <x:c r="D172" s="12"/>
      <x:c r="E172" s="12"/>
      <x:c r="F172" s="12"/>
      <x:c r="G172" s="12"/>
      <x:c r="H172" s="12"/>
      <x:c r="I172" s="12"/>
      <x:c r="J172" s="12"/>
      <x:c r="K172" s="12"/>
      <x:c r="L172" s="12"/>
      <x:c r="M172" s="12"/>
      <x:c r="N172" s="12"/>
      <x:c r="O172" s="12"/>
      <x:c r="P172" s="34"/>
      <x:c r="Q172" s="12"/>
      <x:c r="R172" s="35"/>
      <x:c r="S172" s="35"/>
      <x:c r="T172" s="12"/>
      <x:c r="U172" s="12"/>
      <x:c r="V172" s="12"/>
      <x:c r="W172" s="35"/>
      <x:c r="X172" s="12"/>
      <x:c r="Y172" s="12"/>
      <x:c r="Z172" s="12"/>
      <x:c r="AA172" s="12"/>
      <x:c r="AB172" s="41" t="str">
        <x:f>IF(OR(R172="",AA172="Closed",AA172="Passed"),"",MAX(0,TODAY()-R172))</x:f>
      </x:c>
      <x:c r="AC172" s="42" t="str">
        <x:f>IF(A172="","",IF(OR(B172="",C172="",D172="",F172="",H172="",I172="",J172="",K172="",O172="",Q172="",AA172="",AND(O172="H",N172="")),"Missing required field","Complete"))</x:f>
      </x:c>
    </x:row>
    <x:row r="173" ht="18" customHeight="1">
      <x:c r="A173" s="12"/>
      <x:c r="B173" s="12"/>
      <x:c r="C173" s="12"/>
      <x:c r="D173" s="12"/>
      <x:c r="E173" s="12"/>
      <x:c r="F173" s="12"/>
      <x:c r="G173" s="12"/>
      <x:c r="H173" s="12"/>
      <x:c r="I173" s="12"/>
      <x:c r="J173" s="12"/>
      <x:c r="K173" s="12"/>
      <x:c r="L173" s="12"/>
      <x:c r="M173" s="12"/>
      <x:c r="N173" s="12"/>
      <x:c r="O173" s="12"/>
      <x:c r="P173" s="34"/>
      <x:c r="Q173" s="12"/>
      <x:c r="R173" s="35"/>
      <x:c r="S173" s="35"/>
      <x:c r="T173" s="12"/>
      <x:c r="U173" s="12"/>
      <x:c r="V173" s="12"/>
      <x:c r="W173" s="35"/>
      <x:c r="X173" s="12"/>
      <x:c r="Y173" s="12"/>
      <x:c r="Z173" s="12"/>
      <x:c r="AA173" s="12"/>
      <x:c r="AB173" s="41" t="str">
        <x:f>IF(OR(R173="",AA173="Closed",AA173="Passed"),"",MAX(0,TODAY()-R173))</x:f>
      </x:c>
      <x:c r="AC173" s="42" t="str">
        <x:f>IF(A173="","",IF(OR(B173="",C173="",D173="",F173="",H173="",I173="",J173="",K173="",O173="",Q173="",AA173="",AND(O173="H",N173="")),"Missing required field","Complete"))</x:f>
      </x:c>
    </x:row>
    <x:row r="174" ht="18" customHeight="1">
      <x:c r="A174" s="12"/>
      <x:c r="B174" s="12"/>
      <x:c r="C174" s="12"/>
      <x:c r="D174" s="12"/>
      <x:c r="E174" s="12"/>
      <x:c r="F174" s="12"/>
      <x:c r="G174" s="12"/>
      <x:c r="H174" s="12"/>
      <x:c r="I174" s="12"/>
      <x:c r="J174" s="12"/>
      <x:c r="K174" s="12"/>
      <x:c r="L174" s="12"/>
      <x:c r="M174" s="12"/>
      <x:c r="N174" s="12"/>
      <x:c r="O174" s="12"/>
      <x:c r="P174" s="34"/>
      <x:c r="Q174" s="12"/>
      <x:c r="R174" s="35"/>
      <x:c r="S174" s="35"/>
      <x:c r="T174" s="12"/>
      <x:c r="U174" s="12"/>
      <x:c r="V174" s="12"/>
      <x:c r="W174" s="35"/>
      <x:c r="X174" s="12"/>
      <x:c r="Y174" s="12"/>
      <x:c r="Z174" s="12"/>
      <x:c r="AA174" s="12"/>
      <x:c r="AB174" s="41" t="str">
        <x:f>IF(OR(R174="",AA174="Closed",AA174="Passed"),"",MAX(0,TODAY()-R174))</x:f>
      </x:c>
      <x:c r="AC174" s="42" t="str">
        <x:f>IF(A174="","",IF(OR(B174="",C174="",D174="",F174="",H174="",I174="",J174="",K174="",O174="",Q174="",AA174="",AND(O174="H",N174="")),"Missing required field","Complete"))</x:f>
      </x:c>
    </x:row>
    <x:row r="175" ht="18" customHeight="1">
      <x:c r="A175" s="12"/>
      <x:c r="B175" s="12"/>
      <x:c r="C175" s="12"/>
      <x:c r="D175" s="12"/>
      <x:c r="E175" s="12"/>
      <x:c r="F175" s="12"/>
      <x:c r="G175" s="12"/>
      <x:c r="H175" s="12"/>
      <x:c r="I175" s="12"/>
      <x:c r="J175" s="12"/>
      <x:c r="K175" s="12"/>
      <x:c r="L175" s="12"/>
      <x:c r="M175" s="12"/>
      <x:c r="N175" s="12"/>
      <x:c r="O175" s="12"/>
      <x:c r="P175" s="34"/>
      <x:c r="Q175" s="12"/>
      <x:c r="R175" s="35"/>
      <x:c r="S175" s="35"/>
      <x:c r="T175" s="12"/>
      <x:c r="U175" s="12"/>
      <x:c r="V175" s="12"/>
      <x:c r="W175" s="35"/>
      <x:c r="X175" s="12"/>
      <x:c r="Y175" s="12"/>
      <x:c r="Z175" s="12"/>
      <x:c r="AA175" s="12"/>
      <x:c r="AB175" s="41" t="str">
        <x:f>IF(OR(R175="",AA175="Closed",AA175="Passed"),"",MAX(0,TODAY()-R175))</x:f>
      </x:c>
      <x:c r="AC175" s="42" t="str">
        <x:f>IF(A175="","",IF(OR(B175="",C175="",D175="",F175="",H175="",I175="",J175="",K175="",O175="",Q175="",AA175="",AND(O175="H",N175="")),"Missing required field","Complete"))</x:f>
      </x:c>
    </x:row>
    <x:row r="176" ht="18" customHeight="1">
      <x:c r="A176" s="12"/>
      <x:c r="B176" s="12"/>
      <x:c r="C176" s="12"/>
      <x:c r="D176" s="12"/>
      <x:c r="E176" s="12"/>
      <x:c r="F176" s="12"/>
      <x:c r="G176" s="12"/>
      <x:c r="H176" s="12"/>
      <x:c r="I176" s="12"/>
      <x:c r="J176" s="12"/>
      <x:c r="K176" s="12"/>
      <x:c r="L176" s="12"/>
      <x:c r="M176" s="12"/>
      <x:c r="N176" s="12"/>
      <x:c r="O176" s="12"/>
      <x:c r="P176" s="34"/>
      <x:c r="Q176" s="12"/>
      <x:c r="R176" s="35"/>
      <x:c r="S176" s="35"/>
      <x:c r="T176" s="12"/>
      <x:c r="U176" s="12"/>
      <x:c r="V176" s="12"/>
      <x:c r="W176" s="35"/>
      <x:c r="X176" s="12"/>
      <x:c r="Y176" s="12"/>
      <x:c r="Z176" s="12"/>
      <x:c r="AA176" s="12"/>
      <x:c r="AB176" s="41" t="str">
        <x:f>IF(OR(R176="",AA176="Closed",AA176="Passed"),"",MAX(0,TODAY()-R176))</x:f>
      </x:c>
      <x:c r="AC176" s="42" t="str">
        <x:f>IF(A176="","",IF(OR(B176="",C176="",D176="",F176="",H176="",I176="",J176="",K176="",O176="",Q176="",AA176="",AND(O176="H",N176="")),"Missing required field","Complete"))</x:f>
      </x:c>
    </x:row>
    <x:row r="177" ht="18" customHeight="1">
      <x:c r="A177" s="12"/>
      <x:c r="B177" s="12"/>
      <x:c r="C177" s="12"/>
      <x:c r="D177" s="12"/>
      <x:c r="E177" s="12"/>
      <x:c r="F177" s="12"/>
      <x:c r="G177" s="12"/>
      <x:c r="H177" s="12"/>
      <x:c r="I177" s="12"/>
      <x:c r="J177" s="12"/>
      <x:c r="K177" s="12"/>
      <x:c r="L177" s="12"/>
      <x:c r="M177" s="12"/>
      <x:c r="N177" s="12"/>
      <x:c r="O177" s="12"/>
      <x:c r="P177" s="34"/>
      <x:c r="Q177" s="12"/>
      <x:c r="R177" s="35"/>
      <x:c r="S177" s="35"/>
      <x:c r="T177" s="12"/>
      <x:c r="U177" s="12"/>
      <x:c r="V177" s="12"/>
      <x:c r="W177" s="35"/>
      <x:c r="X177" s="12"/>
      <x:c r="Y177" s="12"/>
      <x:c r="Z177" s="12"/>
      <x:c r="AA177" s="12"/>
      <x:c r="AB177" s="41" t="str">
        <x:f>IF(OR(R177="",AA177="Closed",AA177="Passed"),"",MAX(0,TODAY()-R177))</x:f>
      </x:c>
      <x:c r="AC177" s="42" t="str">
        <x:f>IF(A177="","",IF(OR(B177="",C177="",D177="",F177="",H177="",I177="",J177="",K177="",O177="",Q177="",AA177="",AND(O177="H",N177="")),"Missing required field","Complete"))</x:f>
      </x:c>
    </x:row>
    <x:row r="178" ht="18" customHeight="1">
      <x:c r="A178" s="12"/>
      <x:c r="B178" s="12"/>
      <x:c r="C178" s="12"/>
      <x:c r="D178" s="12"/>
      <x:c r="E178" s="12"/>
      <x:c r="F178" s="12"/>
      <x:c r="G178" s="12"/>
      <x:c r="H178" s="12"/>
      <x:c r="I178" s="12"/>
      <x:c r="J178" s="12"/>
      <x:c r="K178" s="12"/>
      <x:c r="L178" s="12"/>
      <x:c r="M178" s="12"/>
      <x:c r="N178" s="12"/>
      <x:c r="O178" s="12"/>
      <x:c r="P178" s="34"/>
      <x:c r="Q178" s="12"/>
      <x:c r="R178" s="35"/>
      <x:c r="S178" s="35"/>
      <x:c r="T178" s="12"/>
      <x:c r="U178" s="12"/>
      <x:c r="V178" s="12"/>
      <x:c r="W178" s="35"/>
      <x:c r="X178" s="12"/>
      <x:c r="Y178" s="12"/>
      <x:c r="Z178" s="12"/>
      <x:c r="AA178" s="12"/>
      <x:c r="AB178" s="41" t="str">
        <x:f>IF(OR(R178="",AA178="Closed",AA178="Passed"),"",MAX(0,TODAY()-R178))</x:f>
      </x:c>
      <x:c r="AC178" s="42" t="str">
        <x:f>IF(A178="","",IF(OR(B178="",C178="",D178="",F178="",H178="",I178="",J178="",K178="",O178="",Q178="",AA178="",AND(O178="H",N178="")),"Missing required field","Complete"))</x:f>
      </x:c>
    </x:row>
    <x:row r="179" ht="18" customHeight="1">
      <x:c r="A179" s="12"/>
      <x:c r="B179" s="12"/>
      <x:c r="C179" s="12"/>
      <x:c r="D179" s="12"/>
      <x:c r="E179" s="12"/>
      <x:c r="F179" s="12"/>
      <x:c r="G179" s="12"/>
      <x:c r="H179" s="12"/>
      <x:c r="I179" s="12"/>
      <x:c r="J179" s="12"/>
      <x:c r="K179" s="12"/>
      <x:c r="L179" s="12"/>
      <x:c r="M179" s="12"/>
      <x:c r="N179" s="12"/>
      <x:c r="O179" s="12"/>
      <x:c r="P179" s="34"/>
      <x:c r="Q179" s="12"/>
      <x:c r="R179" s="35"/>
      <x:c r="S179" s="35"/>
      <x:c r="T179" s="12"/>
      <x:c r="U179" s="12"/>
      <x:c r="V179" s="12"/>
      <x:c r="W179" s="35"/>
      <x:c r="X179" s="12"/>
      <x:c r="Y179" s="12"/>
      <x:c r="Z179" s="12"/>
      <x:c r="AA179" s="12"/>
      <x:c r="AB179" s="41" t="str">
        <x:f>IF(OR(R179="",AA179="Closed",AA179="Passed"),"",MAX(0,TODAY()-R179))</x:f>
      </x:c>
      <x:c r="AC179" s="42" t="str">
        <x:f>IF(A179="","",IF(OR(B179="",C179="",D179="",F179="",H179="",I179="",J179="",K179="",O179="",Q179="",AA179="",AND(O179="H",N179="")),"Missing required field","Complete"))</x:f>
      </x:c>
    </x:row>
    <x:row r="180" ht="18" customHeight="1">
      <x:c r="A180" s="12"/>
      <x:c r="B180" s="12"/>
      <x:c r="C180" s="12"/>
      <x:c r="D180" s="12"/>
      <x:c r="E180" s="12"/>
      <x:c r="F180" s="12"/>
      <x:c r="G180" s="12"/>
      <x:c r="H180" s="12"/>
      <x:c r="I180" s="12"/>
      <x:c r="J180" s="12"/>
      <x:c r="K180" s="12"/>
      <x:c r="L180" s="12"/>
      <x:c r="M180" s="12"/>
      <x:c r="N180" s="12"/>
      <x:c r="O180" s="12"/>
      <x:c r="P180" s="34"/>
      <x:c r="Q180" s="12"/>
      <x:c r="R180" s="35"/>
      <x:c r="S180" s="35"/>
      <x:c r="T180" s="12"/>
      <x:c r="U180" s="12"/>
      <x:c r="V180" s="12"/>
      <x:c r="W180" s="35"/>
      <x:c r="X180" s="12"/>
      <x:c r="Y180" s="12"/>
      <x:c r="Z180" s="12"/>
      <x:c r="AA180" s="12"/>
      <x:c r="AB180" s="41" t="str">
        <x:f>IF(OR(R180="",AA180="Closed",AA180="Passed"),"",MAX(0,TODAY()-R180))</x:f>
      </x:c>
      <x:c r="AC180" s="42" t="str">
        <x:f>IF(A180="","",IF(OR(B180="",C180="",D180="",F180="",H180="",I180="",J180="",K180="",O180="",Q180="",AA180="",AND(O180="H",N180="")),"Missing required field","Complete"))</x:f>
      </x:c>
    </x:row>
    <x:row r="181" ht="18" customHeight="1">
      <x:c r="A181" s="12"/>
      <x:c r="B181" s="12"/>
      <x:c r="C181" s="12"/>
      <x:c r="D181" s="12"/>
      <x:c r="E181" s="12"/>
      <x:c r="F181" s="12"/>
      <x:c r="G181" s="12"/>
      <x:c r="H181" s="12"/>
      <x:c r="I181" s="12"/>
      <x:c r="J181" s="12"/>
      <x:c r="K181" s="12"/>
      <x:c r="L181" s="12"/>
      <x:c r="M181" s="12"/>
      <x:c r="N181" s="12"/>
      <x:c r="O181" s="12"/>
      <x:c r="P181" s="34"/>
      <x:c r="Q181" s="12"/>
      <x:c r="R181" s="35"/>
      <x:c r="S181" s="35"/>
      <x:c r="T181" s="12"/>
      <x:c r="U181" s="12"/>
      <x:c r="V181" s="12"/>
      <x:c r="W181" s="35"/>
      <x:c r="X181" s="12"/>
      <x:c r="Y181" s="12"/>
      <x:c r="Z181" s="12"/>
      <x:c r="AA181" s="12"/>
      <x:c r="AB181" s="41" t="str">
        <x:f>IF(OR(R181="",AA181="Closed",AA181="Passed"),"",MAX(0,TODAY()-R181))</x:f>
      </x:c>
      <x:c r="AC181" s="42" t="str">
        <x:f>IF(A181="","",IF(OR(B181="",C181="",D181="",F181="",H181="",I181="",J181="",K181="",O181="",Q181="",AA181="",AND(O181="H",N181="")),"Missing required field","Complete"))</x:f>
      </x:c>
    </x:row>
    <x:row r="182" ht="18" customHeight="1">
      <x:c r="A182" s="12"/>
      <x:c r="B182" s="12"/>
      <x:c r="C182" s="12"/>
      <x:c r="D182" s="12"/>
      <x:c r="E182" s="12"/>
      <x:c r="F182" s="12"/>
      <x:c r="G182" s="12"/>
      <x:c r="H182" s="12"/>
      <x:c r="I182" s="12"/>
      <x:c r="J182" s="12"/>
      <x:c r="K182" s="12"/>
      <x:c r="L182" s="12"/>
      <x:c r="M182" s="12"/>
      <x:c r="N182" s="12"/>
      <x:c r="O182" s="12"/>
      <x:c r="P182" s="34"/>
      <x:c r="Q182" s="12"/>
      <x:c r="R182" s="35"/>
      <x:c r="S182" s="35"/>
      <x:c r="T182" s="12"/>
      <x:c r="U182" s="12"/>
      <x:c r="V182" s="12"/>
      <x:c r="W182" s="35"/>
      <x:c r="X182" s="12"/>
      <x:c r="Y182" s="12"/>
      <x:c r="Z182" s="12"/>
      <x:c r="AA182" s="12"/>
      <x:c r="AB182" s="41" t="str">
        <x:f>IF(OR(R182="",AA182="Closed",AA182="Passed"),"",MAX(0,TODAY()-R182))</x:f>
      </x:c>
      <x:c r="AC182" s="42" t="str">
        <x:f>IF(A182="","",IF(OR(B182="",C182="",D182="",F182="",H182="",I182="",J182="",K182="",O182="",Q182="",AA182="",AND(O182="H",N182="")),"Missing required field","Complete"))</x:f>
      </x:c>
    </x:row>
    <x:row r="183" ht="18" customHeight="1">
      <x:c r="A183" s="12"/>
      <x:c r="B183" s="12"/>
      <x:c r="C183" s="12"/>
      <x:c r="D183" s="12"/>
      <x:c r="E183" s="12"/>
      <x:c r="F183" s="12"/>
      <x:c r="G183" s="12"/>
      <x:c r="H183" s="12"/>
      <x:c r="I183" s="12"/>
      <x:c r="J183" s="12"/>
      <x:c r="K183" s="12"/>
      <x:c r="L183" s="12"/>
      <x:c r="M183" s="12"/>
      <x:c r="N183" s="12"/>
      <x:c r="O183" s="12"/>
      <x:c r="P183" s="34"/>
      <x:c r="Q183" s="12"/>
      <x:c r="R183" s="35"/>
      <x:c r="S183" s="35"/>
      <x:c r="T183" s="12"/>
      <x:c r="U183" s="12"/>
      <x:c r="V183" s="12"/>
      <x:c r="W183" s="35"/>
      <x:c r="X183" s="12"/>
      <x:c r="Y183" s="12"/>
      <x:c r="Z183" s="12"/>
      <x:c r="AA183" s="12"/>
      <x:c r="AB183" s="41" t="str">
        <x:f>IF(OR(R183="",AA183="Closed",AA183="Passed"),"",MAX(0,TODAY()-R183))</x:f>
      </x:c>
      <x:c r="AC183" s="42" t="str">
        <x:f>IF(A183="","",IF(OR(B183="",C183="",D183="",F183="",H183="",I183="",J183="",K183="",O183="",Q183="",AA183="",AND(O183="H",N183="")),"Missing required field","Complete"))</x:f>
      </x:c>
    </x:row>
    <x:row r="184" ht="18" customHeight="1">
      <x:c r="A184" s="12"/>
      <x:c r="B184" s="12"/>
      <x:c r="C184" s="12"/>
      <x:c r="D184" s="12"/>
      <x:c r="E184" s="12"/>
      <x:c r="F184" s="12"/>
      <x:c r="G184" s="12"/>
      <x:c r="H184" s="12"/>
      <x:c r="I184" s="12"/>
      <x:c r="J184" s="12"/>
      <x:c r="K184" s="12"/>
      <x:c r="L184" s="12"/>
      <x:c r="M184" s="12"/>
      <x:c r="N184" s="12"/>
      <x:c r="O184" s="12"/>
      <x:c r="P184" s="34"/>
      <x:c r="Q184" s="12"/>
      <x:c r="R184" s="35"/>
      <x:c r="S184" s="35"/>
      <x:c r="T184" s="12"/>
      <x:c r="U184" s="12"/>
      <x:c r="V184" s="12"/>
      <x:c r="W184" s="35"/>
      <x:c r="X184" s="12"/>
      <x:c r="Y184" s="12"/>
      <x:c r="Z184" s="12"/>
      <x:c r="AA184" s="12"/>
      <x:c r="AB184" s="41" t="str">
        <x:f>IF(OR(R184="",AA184="Closed",AA184="Passed"),"",MAX(0,TODAY()-R184))</x:f>
      </x:c>
      <x:c r="AC184" s="42" t="str">
        <x:f>IF(A184="","",IF(OR(B184="",C184="",D184="",F184="",H184="",I184="",J184="",K184="",O184="",Q184="",AA184="",AND(O184="H",N184="")),"Missing required field","Complete"))</x:f>
      </x:c>
    </x:row>
    <x:row r="185" ht="18" customHeight="1">
      <x:c r="A185" s="12"/>
      <x:c r="B185" s="12"/>
      <x:c r="C185" s="12"/>
      <x:c r="D185" s="12"/>
      <x:c r="E185" s="12"/>
      <x:c r="F185" s="12"/>
      <x:c r="G185" s="12"/>
      <x:c r="H185" s="12"/>
      <x:c r="I185" s="12"/>
      <x:c r="J185" s="12"/>
      <x:c r="K185" s="12"/>
      <x:c r="L185" s="12"/>
      <x:c r="M185" s="12"/>
      <x:c r="N185" s="12"/>
      <x:c r="O185" s="12"/>
      <x:c r="P185" s="34"/>
      <x:c r="Q185" s="12"/>
      <x:c r="R185" s="35"/>
      <x:c r="S185" s="35"/>
      <x:c r="T185" s="12"/>
      <x:c r="U185" s="12"/>
      <x:c r="V185" s="12"/>
      <x:c r="W185" s="35"/>
      <x:c r="X185" s="12"/>
      <x:c r="Y185" s="12"/>
      <x:c r="Z185" s="12"/>
      <x:c r="AA185" s="12"/>
      <x:c r="AB185" s="41" t="str">
        <x:f>IF(OR(R185="",AA185="Closed",AA185="Passed"),"",MAX(0,TODAY()-R185))</x:f>
      </x:c>
      <x:c r="AC185" s="42" t="str">
        <x:f>IF(A185="","",IF(OR(B185="",C185="",D185="",F185="",H185="",I185="",J185="",K185="",O185="",Q185="",AA185="",AND(O185="H",N185="")),"Missing required field","Complete"))</x:f>
      </x:c>
    </x:row>
    <x:row r="186" ht="18" customHeight="1">
      <x:c r="A186" s="12"/>
      <x:c r="B186" s="12"/>
      <x:c r="C186" s="12"/>
      <x:c r="D186" s="12"/>
      <x:c r="E186" s="12"/>
      <x:c r="F186" s="12"/>
      <x:c r="G186" s="12"/>
      <x:c r="H186" s="12"/>
      <x:c r="I186" s="12"/>
      <x:c r="J186" s="12"/>
      <x:c r="K186" s="12"/>
      <x:c r="L186" s="12"/>
      <x:c r="M186" s="12"/>
      <x:c r="N186" s="12"/>
      <x:c r="O186" s="12"/>
      <x:c r="P186" s="34"/>
      <x:c r="Q186" s="12"/>
      <x:c r="R186" s="35"/>
      <x:c r="S186" s="35"/>
      <x:c r="T186" s="12"/>
      <x:c r="U186" s="12"/>
      <x:c r="V186" s="12"/>
      <x:c r="W186" s="35"/>
      <x:c r="X186" s="12"/>
      <x:c r="Y186" s="12"/>
      <x:c r="Z186" s="12"/>
      <x:c r="AA186" s="12"/>
      <x:c r="AB186" s="41" t="str">
        <x:f>IF(OR(R186="",AA186="Closed",AA186="Passed"),"",MAX(0,TODAY()-R186))</x:f>
      </x:c>
      <x:c r="AC186" s="42" t="str">
        <x:f>IF(A186="","",IF(OR(B186="",C186="",D186="",F186="",H186="",I186="",J186="",K186="",O186="",Q186="",AA186="",AND(O186="H",N186="")),"Missing required field","Complete"))</x:f>
      </x:c>
    </x:row>
    <x:row r="187" ht="18" customHeight="1">
      <x:c r="A187" s="12"/>
      <x:c r="B187" s="12"/>
      <x:c r="C187" s="12"/>
      <x:c r="D187" s="12"/>
      <x:c r="E187" s="12"/>
      <x:c r="F187" s="12"/>
      <x:c r="G187" s="12"/>
      <x:c r="H187" s="12"/>
      <x:c r="I187" s="12"/>
      <x:c r="J187" s="12"/>
      <x:c r="K187" s="12"/>
      <x:c r="L187" s="12"/>
      <x:c r="M187" s="12"/>
      <x:c r="N187" s="12"/>
      <x:c r="O187" s="12"/>
      <x:c r="P187" s="34"/>
      <x:c r="Q187" s="12"/>
      <x:c r="R187" s="35"/>
      <x:c r="S187" s="35"/>
      <x:c r="T187" s="12"/>
      <x:c r="U187" s="12"/>
      <x:c r="V187" s="12"/>
      <x:c r="W187" s="35"/>
      <x:c r="X187" s="12"/>
      <x:c r="Y187" s="12"/>
      <x:c r="Z187" s="12"/>
      <x:c r="AA187" s="12"/>
      <x:c r="AB187" s="41" t="str">
        <x:f>IF(OR(R187="",AA187="Closed",AA187="Passed"),"",MAX(0,TODAY()-R187))</x:f>
      </x:c>
      <x:c r="AC187" s="42" t="str">
        <x:f>IF(A187="","",IF(OR(B187="",C187="",D187="",F187="",H187="",I187="",J187="",K187="",O187="",Q187="",AA187="",AND(O187="H",N187="")),"Missing required field","Complete"))</x:f>
      </x:c>
    </x:row>
    <x:row r="188" ht="18" customHeight="1">
      <x:c r="A188" s="12"/>
      <x:c r="B188" s="12"/>
      <x:c r="C188" s="12"/>
      <x:c r="D188" s="12"/>
      <x:c r="E188" s="12"/>
      <x:c r="F188" s="12"/>
      <x:c r="G188" s="12"/>
      <x:c r="H188" s="12"/>
      <x:c r="I188" s="12"/>
      <x:c r="J188" s="12"/>
      <x:c r="K188" s="12"/>
      <x:c r="L188" s="12"/>
      <x:c r="M188" s="12"/>
      <x:c r="N188" s="12"/>
      <x:c r="O188" s="12"/>
      <x:c r="P188" s="34"/>
      <x:c r="Q188" s="12"/>
      <x:c r="R188" s="35"/>
      <x:c r="S188" s="35"/>
      <x:c r="T188" s="12"/>
      <x:c r="U188" s="12"/>
      <x:c r="V188" s="12"/>
      <x:c r="W188" s="35"/>
      <x:c r="X188" s="12"/>
      <x:c r="Y188" s="12"/>
      <x:c r="Z188" s="12"/>
      <x:c r="AA188" s="12"/>
      <x:c r="AB188" s="41" t="str">
        <x:f>IF(OR(R188="",AA188="Closed",AA188="Passed"),"",MAX(0,TODAY()-R188))</x:f>
      </x:c>
      <x:c r="AC188" s="42" t="str">
        <x:f>IF(A188="","",IF(OR(B188="",C188="",D188="",F188="",H188="",I188="",J188="",K188="",O188="",Q188="",AA188="",AND(O188="H",N188="")),"Missing required field","Complete"))</x:f>
      </x:c>
    </x:row>
    <x:row r="189" ht="18" customHeight="1">
      <x:c r="A189" s="12"/>
      <x:c r="B189" s="12"/>
      <x:c r="C189" s="12"/>
      <x:c r="D189" s="12"/>
      <x:c r="E189" s="12"/>
      <x:c r="F189" s="12"/>
      <x:c r="G189" s="12"/>
      <x:c r="H189" s="12"/>
      <x:c r="I189" s="12"/>
      <x:c r="J189" s="12"/>
      <x:c r="K189" s="12"/>
      <x:c r="L189" s="12"/>
      <x:c r="M189" s="12"/>
      <x:c r="N189" s="12"/>
      <x:c r="O189" s="12"/>
      <x:c r="P189" s="34"/>
      <x:c r="Q189" s="12"/>
      <x:c r="R189" s="35"/>
      <x:c r="S189" s="35"/>
      <x:c r="T189" s="12"/>
      <x:c r="U189" s="12"/>
      <x:c r="V189" s="12"/>
      <x:c r="W189" s="35"/>
      <x:c r="X189" s="12"/>
      <x:c r="Y189" s="12"/>
      <x:c r="Z189" s="12"/>
      <x:c r="AA189" s="12"/>
      <x:c r="AB189" s="41" t="str">
        <x:f>IF(OR(R189="",AA189="Closed",AA189="Passed"),"",MAX(0,TODAY()-R189))</x:f>
      </x:c>
      <x:c r="AC189" s="42" t="str">
        <x:f>IF(A189="","",IF(OR(B189="",C189="",D189="",F189="",H189="",I189="",J189="",K189="",O189="",Q189="",AA189="",AND(O189="H",N189="")),"Missing required field","Complete"))</x:f>
      </x:c>
    </x:row>
    <x:row r="190" ht="18" customHeight="1">
      <x:c r="A190" s="12"/>
      <x:c r="B190" s="12"/>
      <x:c r="C190" s="12"/>
      <x:c r="D190" s="12"/>
      <x:c r="E190" s="12"/>
      <x:c r="F190" s="12"/>
      <x:c r="G190" s="12"/>
      <x:c r="H190" s="12"/>
      <x:c r="I190" s="12"/>
      <x:c r="J190" s="12"/>
      <x:c r="K190" s="12"/>
      <x:c r="L190" s="12"/>
      <x:c r="M190" s="12"/>
      <x:c r="N190" s="12"/>
      <x:c r="O190" s="12"/>
      <x:c r="P190" s="34"/>
      <x:c r="Q190" s="12"/>
      <x:c r="R190" s="35"/>
      <x:c r="S190" s="35"/>
      <x:c r="T190" s="12"/>
      <x:c r="U190" s="12"/>
      <x:c r="V190" s="12"/>
      <x:c r="W190" s="35"/>
      <x:c r="X190" s="12"/>
      <x:c r="Y190" s="12"/>
      <x:c r="Z190" s="12"/>
      <x:c r="AA190" s="12"/>
      <x:c r="AB190" s="41" t="str">
        <x:f>IF(OR(R190="",AA190="Closed",AA190="Passed"),"",MAX(0,TODAY()-R190))</x:f>
      </x:c>
      <x:c r="AC190" s="42" t="str">
        <x:f>IF(A190="","",IF(OR(B190="",C190="",D190="",F190="",H190="",I190="",J190="",K190="",O190="",Q190="",AA190="",AND(O190="H",N190="")),"Missing required field","Complete"))</x:f>
      </x:c>
    </x:row>
    <x:row r="191" ht="18" customHeight="1">
      <x:c r="A191" s="12"/>
      <x:c r="B191" s="12"/>
      <x:c r="C191" s="12"/>
      <x:c r="D191" s="12"/>
      <x:c r="E191" s="12"/>
      <x:c r="F191" s="12"/>
      <x:c r="G191" s="12"/>
      <x:c r="H191" s="12"/>
      <x:c r="I191" s="12"/>
      <x:c r="J191" s="12"/>
      <x:c r="K191" s="12"/>
      <x:c r="L191" s="12"/>
      <x:c r="M191" s="12"/>
      <x:c r="N191" s="12"/>
      <x:c r="O191" s="12"/>
      <x:c r="P191" s="34"/>
      <x:c r="Q191" s="12"/>
      <x:c r="R191" s="35"/>
      <x:c r="S191" s="35"/>
      <x:c r="T191" s="12"/>
      <x:c r="U191" s="12"/>
      <x:c r="V191" s="12"/>
      <x:c r="W191" s="35"/>
      <x:c r="X191" s="12"/>
      <x:c r="Y191" s="12"/>
      <x:c r="Z191" s="12"/>
      <x:c r="AA191" s="12"/>
      <x:c r="AB191" s="41" t="str">
        <x:f>IF(OR(R191="",AA191="Closed",AA191="Passed"),"",MAX(0,TODAY()-R191))</x:f>
      </x:c>
      <x:c r="AC191" s="42" t="str">
        <x:f>IF(A191="","",IF(OR(B191="",C191="",D191="",F191="",H191="",I191="",J191="",K191="",O191="",Q191="",AA191="",AND(O191="H",N191="")),"Missing required field","Complete"))</x:f>
      </x:c>
    </x:row>
    <x:row r="192" ht="18" customHeight="1">
      <x:c r="A192" s="12"/>
      <x:c r="B192" s="12"/>
      <x:c r="C192" s="12"/>
      <x:c r="D192" s="12"/>
      <x:c r="E192" s="12"/>
      <x:c r="F192" s="12"/>
      <x:c r="G192" s="12"/>
      <x:c r="H192" s="12"/>
      <x:c r="I192" s="12"/>
      <x:c r="J192" s="12"/>
      <x:c r="K192" s="12"/>
      <x:c r="L192" s="12"/>
      <x:c r="M192" s="12"/>
      <x:c r="N192" s="12"/>
      <x:c r="O192" s="12"/>
      <x:c r="P192" s="34"/>
      <x:c r="Q192" s="12"/>
      <x:c r="R192" s="35"/>
      <x:c r="S192" s="35"/>
      <x:c r="T192" s="12"/>
      <x:c r="U192" s="12"/>
      <x:c r="V192" s="12"/>
      <x:c r="W192" s="35"/>
      <x:c r="X192" s="12"/>
      <x:c r="Y192" s="12"/>
      <x:c r="Z192" s="12"/>
      <x:c r="AA192" s="12"/>
      <x:c r="AB192" s="41" t="str">
        <x:f>IF(OR(R192="",AA192="Closed",AA192="Passed"),"",MAX(0,TODAY()-R192))</x:f>
      </x:c>
      <x:c r="AC192" s="42" t="str">
        <x:f>IF(A192="","",IF(OR(B192="",C192="",D192="",F192="",H192="",I192="",J192="",K192="",O192="",Q192="",AA192="",AND(O192="H",N192="")),"Missing required field","Complete"))</x:f>
      </x:c>
    </x:row>
    <x:row r="193" ht="18" customHeight="1">
      <x:c r="A193" s="12"/>
      <x:c r="B193" s="12"/>
      <x:c r="C193" s="12"/>
      <x:c r="D193" s="12"/>
      <x:c r="E193" s="12"/>
      <x:c r="F193" s="12"/>
      <x:c r="G193" s="12"/>
      <x:c r="H193" s="12"/>
      <x:c r="I193" s="12"/>
      <x:c r="J193" s="12"/>
      <x:c r="K193" s="12"/>
      <x:c r="L193" s="12"/>
      <x:c r="M193" s="12"/>
      <x:c r="N193" s="12"/>
      <x:c r="O193" s="12"/>
      <x:c r="P193" s="34"/>
      <x:c r="Q193" s="12"/>
      <x:c r="R193" s="35"/>
      <x:c r="S193" s="35"/>
      <x:c r="T193" s="12"/>
      <x:c r="U193" s="12"/>
      <x:c r="V193" s="12"/>
      <x:c r="W193" s="35"/>
      <x:c r="X193" s="12"/>
      <x:c r="Y193" s="12"/>
      <x:c r="Z193" s="12"/>
      <x:c r="AA193" s="12"/>
      <x:c r="AB193" s="41" t="str">
        <x:f>IF(OR(R193="",AA193="Closed",AA193="Passed"),"",MAX(0,TODAY()-R193))</x:f>
      </x:c>
      <x:c r="AC193" s="42" t="str">
        <x:f>IF(A193="","",IF(OR(B193="",C193="",D193="",F193="",H193="",I193="",J193="",K193="",O193="",Q193="",AA193="",AND(O193="H",N193="")),"Missing required field","Complete"))</x:f>
      </x:c>
    </x:row>
    <x:row r="194" ht="18" customHeight="1">
      <x:c r="A194" s="12"/>
      <x:c r="B194" s="12"/>
      <x:c r="C194" s="12"/>
      <x:c r="D194" s="12"/>
      <x:c r="E194" s="12"/>
      <x:c r="F194" s="12"/>
      <x:c r="G194" s="12"/>
      <x:c r="H194" s="12"/>
      <x:c r="I194" s="12"/>
      <x:c r="J194" s="12"/>
      <x:c r="K194" s="12"/>
      <x:c r="L194" s="12"/>
      <x:c r="M194" s="12"/>
      <x:c r="N194" s="12"/>
      <x:c r="O194" s="12"/>
      <x:c r="P194" s="34"/>
      <x:c r="Q194" s="12"/>
      <x:c r="R194" s="35"/>
      <x:c r="S194" s="35"/>
      <x:c r="T194" s="12"/>
      <x:c r="U194" s="12"/>
      <x:c r="V194" s="12"/>
      <x:c r="W194" s="35"/>
      <x:c r="X194" s="12"/>
      <x:c r="Y194" s="12"/>
      <x:c r="Z194" s="12"/>
      <x:c r="AA194" s="12"/>
      <x:c r="AB194" s="41" t="str">
        <x:f>IF(OR(R194="",AA194="Closed",AA194="Passed"),"",MAX(0,TODAY()-R194))</x:f>
      </x:c>
      <x:c r="AC194" s="42" t="str">
        <x:f>IF(A194="","",IF(OR(B194="",C194="",D194="",F194="",H194="",I194="",J194="",K194="",O194="",Q194="",AA194="",AND(O194="H",N194="")),"Missing required field","Complete"))</x:f>
      </x:c>
    </x:row>
    <x:row r="195" ht="18" customHeight="1">
      <x:c r="A195" s="12"/>
      <x:c r="B195" s="12"/>
      <x:c r="C195" s="12"/>
      <x:c r="D195" s="12"/>
      <x:c r="E195" s="12"/>
      <x:c r="F195" s="12"/>
      <x:c r="G195" s="12"/>
      <x:c r="H195" s="12"/>
      <x:c r="I195" s="12"/>
      <x:c r="J195" s="12"/>
      <x:c r="K195" s="12"/>
      <x:c r="L195" s="12"/>
      <x:c r="M195" s="12"/>
      <x:c r="N195" s="12"/>
      <x:c r="O195" s="12"/>
      <x:c r="P195" s="34"/>
      <x:c r="Q195" s="12"/>
      <x:c r="R195" s="35"/>
      <x:c r="S195" s="35"/>
      <x:c r="T195" s="12"/>
      <x:c r="U195" s="12"/>
      <x:c r="V195" s="12"/>
      <x:c r="W195" s="35"/>
      <x:c r="X195" s="12"/>
      <x:c r="Y195" s="12"/>
      <x:c r="Z195" s="12"/>
      <x:c r="AA195" s="12"/>
      <x:c r="AB195" s="41" t="str">
        <x:f>IF(OR(R195="",AA195="Closed",AA195="Passed"),"",MAX(0,TODAY()-R195))</x:f>
      </x:c>
      <x:c r="AC195" s="42" t="str">
        <x:f>IF(A195="","",IF(OR(B195="",C195="",D195="",F195="",H195="",I195="",J195="",K195="",O195="",Q195="",AA195="",AND(O195="H",N195="")),"Missing required field","Complete"))</x:f>
      </x:c>
    </x:row>
    <x:row r="196" ht="18" customHeight="1">
      <x:c r="A196" s="12"/>
      <x:c r="B196" s="12"/>
      <x:c r="C196" s="12"/>
      <x:c r="D196" s="12"/>
      <x:c r="E196" s="12"/>
      <x:c r="F196" s="12"/>
      <x:c r="G196" s="12"/>
      <x:c r="H196" s="12"/>
      <x:c r="I196" s="12"/>
      <x:c r="J196" s="12"/>
      <x:c r="K196" s="12"/>
      <x:c r="L196" s="12"/>
      <x:c r="M196" s="12"/>
      <x:c r="N196" s="12"/>
      <x:c r="O196" s="12"/>
      <x:c r="P196" s="34"/>
      <x:c r="Q196" s="12"/>
      <x:c r="R196" s="35"/>
      <x:c r="S196" s="35"/>
      <x:c r="T196" s="12"/>
      <x:c r="U196" s="12"/>
      <x:c r="V196" s="12"/>
      <x:c r="W196" s="35"/>
      <x:c r="X196" s="12"/>
      <x:c r="Y196" s="12"/>
      <x:c r="Z196" s="12"/>
      <x:c r="AA196" s="12"/>
      <x:c r="AB196" s="41" t="str">
        <x:f>IF(OR(R196="",AA196="Closed",AA196="Passed"),"",MAX(0,TODAY()-R196))</x:f>
      </x:c>
      <x:c r="AC196" s="42" t="str">
        <x:f>IF(A196="","",IF(OR(B196="",C196="",D196="",F196="",H196="",I196="",J196="",K196="",O196="",Q196="",AA196="",AND(O196="H",N196="")),"Missing required field","Complete"))</x:f>
      </x:c>
    </x:row>
    <x:row r="197" ht="18" customHeight="1">
      <x:c r="A197" s="12"/>
      <x:c r="B197" s="12"/>
      <x:c r="C197" s="12"/>
      <x:c r="D197" s="12"/>
      <x:c r="E197" s="12"/>
      <x:c r="F197" s="12"/>
      <x:c r="G197" s="12"/>
      <x:c r="H197" s="12"/>
      <x:c r="I197" s="12"/>
      <x:c r="J197" s="12"/>
      <x:c r="K197" s="12"/>
      <x:c r="L197" s="12"/>
      <x:c r="M197" s="12"/>
      <x:c r="N197" s="12"/>
      <x:c r="O197" s="12"/>
      <x:c r="P197" s="34"/>
      <x:c r="Q197" s="12"/>
      <x:c r="R197" s="35"/>
      <x:c r="S197" s="35"/>
      <x:c r="T197" s="12"/>
      <x:c r="U197" s="12"/>
      <x:c r="V197" s="12"/>
      <x:c r="W197" s="35"/>
      <x:c r="X197" s="12"/>
      <x:c r="Y197" s="12"/>
      <x:c r="Z197" s="12"/>
      <x:c r="AA197" s="12"/>
      <x:c r="AB197" s="41" t="str">
        <x:f>IF(OR(R197="",AA197="Closed",AA197="Passed"),"",MAX(0,TODAY()-R197))</x:f>
      </x:c>
      <x:c r="AC197" s="42" t="str">
        <x:f>IF(A197="","",IF(OR(B197="",C197="",D197="",F197="",H197="",I197="",J197="",K197="",O197="",Q197="",AA197="",AND(O197="H",N197="")),"Missing required field","Complete"))</x:f>
      </x:c>
    </x:row>
    <x:row r="198" ht="18" customHeight="1">
      <x:c r="A198" s="12"/>
      <x:c r="B198" s="12"/>
      <x:c r="C198" s="12"/>
      <x:c r="D198" s="12"/>
      <x:c r="E198" s="12"/>
      <x:c r="F198" s="12"/>
      <x:c r="G198" s="12"/>
      <x:c r="H198" s="12"/>
      <x:c r="I198" s="12"/>
      <x:c r="J198" s="12"/>
      <x:c r="K198" s="12"/>
      <x:c r="L198" s="12"/>
      <x:c r="M198" s="12"/>
      <x:c r="N198" s="12"/>
      <x:c r="O198" s="12"/>
      <x:c r="P198" s="34"/>
      <x:c r="Q198" s="12"/>
      <x:c r="R198" s="35"/>
      <x:c r="S198" s="35"/>
      <x:c r="T198" s="12"/>
      <x:c r="U198" s="12"/>
      <x:c r="V198" s="12"/>
      <x:c r="W198" s="35"/>
      <x:c r="X198" s="12"/>
      <x:c r="Y198" s="12"/>
      <x:c r="Z198" s="12"/>
      <x:c r="AA198" s="12"/>
      <x:c r="AB198" s="41" t="str">
        <x:f>IF(OR(R198="",AA198="Closed",AA198="Passed"),"",MAX(0,TODAY()-R198))</x:f>
      </x:c>
      <x:c r="AC198" s="42" t="str">
        <x:f>IF(A198="","",IF(OR(B198="",C198="",D198="",F198="",H198="",I198="",J198="",K198="",O198="",Q198="",AA198="",AND(O198="H",N198="")),"Missing required field","Complete"))</x:f>
      </x:c>
    </x:row>
    <x:row r="199" ht="18" customHeight="1">
      <x:c r="A199" s="12"/>
      <x:c r="B199" s="12"/>
      <x:c r="C199" s="12"/>
      <x:c r="D199" s="12"/>
      <x:c r="E199" s="12"/>
      <x:c r="F199" s="12"/>
      <x:c r="G199" s="12"/>
      <x:c r="H199" s="12"/>
      <x:c r="I199" s="12"/>
      <x:c r="J199" s="12"/>
      <x:c r="K199" s="12"/>
      <x:c r="L199" s="12"/>
      <x:c r="M199" s="12"/>
      <x:c r="N199" s="12"/>
      <x:c r="O199" s="12"/>
      <x:c r="P199" s="34"/>
      <x:c r="Q199" s="12"/>
      <x:c r="R199" s="35"/>
      <x:c r="S199" s="35"/>
      <x:c r="T199" s="12"/>
      <x:c r="U199" s="12"/>
      <x:c r="V199" s="12"/>
      <x:c r="W199" s="35"/>
      <x:c r="X199" s="12"/>
      <x:c r="Y199" s="12"/>
      <x:c r="Z199" s="12"/>
      <x:c r="AA199" s="12"/>
      <x:c r="AB199" s="41" t="str">
        <x:f>IF(OR(R199="",AA199="Closed",AA199="Passed"),"",MAX(0,TODAY()-R199))</x:f>
      </x:c>
      <x:c r="AC199" s="42" t="str">
        <x:f>IF(A199="","",IF(OR(B199="",C199="",D199="",F199="",H199="",I199="",J199="",K199="",O199="",Q199="",AA199="",AND(O199="H",N199="")),"Missing required field","Complete"))</x:f>
      </x:c>
    </x:row>
    <x:row r="200" ht="18" customHeight="1">
      <x:c r="A200" s="12"/>
      <x:c r="B200" s="12"/>
      <x:c r="C200" s="12"/>
      <x:c r="D200" s="12"/>
      <x:c r="E200" s="12"/>
      <x:c r="F200" s="12"/>
      <x:c r="G200" s="12"/>
      <x:c r="H200" s="12"/>
      <x:c r="I200" s="12"/>
      <x:c r="J200" s="12"/>
      <x:c r="K200" s="12"/>
      <x:c r="L200" s="12"/>
      <x:c r="M200" s="12"/>
      <x:c r="N200" s="12"/>
      <x:c r="O200" s="12"/>
      <x:c r="P200" s="34"/>
      <x:c r="Q200" s="12"/>
      <x:c r="R200" s="35"/>
      <x:c r="S200" s="35"/>
      <x:c r="T200" s="12"/>
      <x:c r="U200" s="12"/>
      <x:c r="V200" s="12"/>
      <x:c r="W200" s="35"/>
      <x:c r="X200" s="12"/>
      <x:c r="Y200" s="12"/>
      <x:c r="Z200" s="12"/>
      <x:c r="AA200" s="12"/>
      <x:c r="AB200" s="41" t="str">
        <x:f>IF(OR(R200="",AA200="Closed",AA200="Passed"),"",MAX(0,TODAY()-R200))</x:f>
      </x:c>
      <x:c r="AC200" s="42" t="str">
        <x:f>IF(A200="","",IF(OR(B200="",C200="",D200="",F200="",H200="",I200="",J200="",K200="",O200="",Q200="",AA200="",AND(O200="H",N200="")),"Missing required field","Complete"))</x:f>
      </x:c>
    </x:row>
    <x:row r="201" ht="18" customHeight="1">
      <x:c r="A201" s="12"/>
      <x:c r="B201" s="12"/>
      <x:c r="C201" s="12"/>
      <x:c r="D201" s="12"/>
      <x:c r="E201" s="12"/>
      <x:c r="F201" s="12"/>
      <x:c r="G201" s="12"/>
      <x:c r="H201" s="12"/>
      <x:c r="I201" s="12"/>
      <x:c r="J201" s="12"/>
      <x:c r="K201" s="12"/>
      <x:c r="L201" s="12"/>
      <x:c r="M201" s="12"/>
      <x:c r="N201" s="12"/>
      <x:c r="O201" s="12"/>
      <x:c r="P201" s="34"/>
      <x:c r="Q201" s="12"/>
      <x:c r="R201" s="35"/>
      <x:c r="S201" s="35"/>
      <x:c r="T201" s="12"/>
      <x:c r="U201" s="12"/>
      <x:c r="V201" s="12"/>
      <x:c r="W201" s="35"/>
      <x:c r="X201" s="12"/>
      <x:c r="Y201" s="12"/>
      <x:c r="Z201" s="12"/>
      <x:c r="AA201" s="12"/>
      <x:c r="AB201" s="41" t="str">
        <x:f>IF(OR(R201="",AA201="Closed",AA201="Passed"),"",MAX(0,TODAY()-R201))</x:f>
      </x:c>
      <x:c r="AC201" s="42" t="str">
        <x:f>IF(A201="","",IF(OR(B201="",C201="",D201="",F201="",H201="",I201="",J201="",K201="",O201="",Q201="",AA201="",AND(O201="H",N201="")),"Missing required field","Complete"))</x:f>
      </x:c>
    </x:row>
    <x:row r="202" ht="18" customHeight="1">
      <x:c r="A202" s="12"/>
      <x:c r="B202" s="12"/>
      <x:c r="C202" s="12"/>
      <x:c r="D202" s="12"/>
      <x:c r="E202" s="12"/>
      <x:c r="F202" s="12"/>
      <x:c r="G202" s="12"/>
      <x:c r="H202" s="12"/>
      <x:c r="I202" s="12"/>
      <x:c r="J202" s="12"/>
      <x:c r="K202" s="12"/>
      <x:c r="L202" s="12"/>
      <x:c r="M202" s="12"/>
      <x:c r="N202" s="12"/>
      <x:c r="O202" s="12"/>
      <x:c r="P202" s="34"/>
      <x:c r="Q202" s="12"/>
      <x:c r="R202" s="35"/>
      <x:c r="S202" s="35"/>
      <x:c r="T202" s="12"/>
      <x:c r="U202" s="12"/>
      <x:c r="V202" s="12"/>
      <x:c r="W202" s="35"/>
      <x:c r="X202" s="12"/>
      <x:c r="Y202" s="12"/>
      <x:c r="Z202" s="12"/>
      <x:c r="AA202" s="12"/>
      <x:c r="AB202" s="41" t="str">
        <x:f>IF(OR(R202="",AA202="Closed",AA202="Passed"),"",MAX(0,TODAY()-R202))</x:f>
      </x:c>
      <x:c r="AC202" s="42" t="str">
        <x:f>IF(A202="","",IF(OR(B202="",C202="",D202="",F202="",H202="",I202="",J202="",K202="",O202="",Q202="",AA202="",AND(O202="H",N202="")),"Missing required field","Complete"))</x:f>
      </x:c>
    </x:row>
    <x:row r="203" ht="18" customHeight="1">
      <x:c r="A203" s="12"/>
      <x:c r="B203" s="12"/>
      <x:c r="C203" s="12"/>
      <x:c r="D203" s="12"/>
      <x:c r="E203" s="12"/>
      <x:c r="F203" s="12"/>
      <x:c r="G203" s="12"/>
      <x:c r="H203" s="12"/>
      <x:c r="I203" s="12"/>
      <x:c r="J203" s="12"/>
      <x:c r="K203" s="12"/>
      <x:c r="L203" s="12"/>
      <x:c r="M203" s="12"/>
      <x:c r="N203" s="12"/>
      <x:c r="O203" s="12"/>
      <x:c r="P203" s="34"/>
      <x:c r="Q203" s="12"/>
      <x:c r="R203" s="35"/>
      <x:c r="S203" s="35"/>
      <x:c r="T203" s="12"/>
      <x:c r="U203" s="12"/>
      <x:c r="V203" s="12"/>
      <x:c r="W203" s="35"/>
      <x:c r="X203" s="12"/>
      <x:c r="Y203" s="12"/>
      <x:c r="Z203" s="12"/>
      <x:c r="AA203" s="12"/>
      <x:c r="AB203" s="41" t="str">
        <x:f>IF(OR(R203="",AA203="Closed",AA203="Passed"),"",MAX(0,TODAY()-R203))</x:f>
      </x:c>
      <x:c r="AC203" s="42" t="str">
        <x:f>IF(A203="","",IF(OR(B203="",C203="",D203="",F203="",H203="",I203="",J203="",K203="",O203="",Q203="",AA203="",AND(O203="H",N203="")),"Missing required field","Complete"))</x:f>
      </x:c>
    </x:row>
    <x:row r="204" ht="18" customHeight="1">
      <x:c r="A204" s="12"/>
      <x:c r="B204" s="12"/>
      <x:c r="C204" s="12"/>
      <x:c r="D204" s="12"/>
      <x:c r="E204" s="12"/>
      <x:c r="F204" s="12"/>
      <x:c r="G204" s="12"/>
      <x:c r="H204" s="12"/>
      <x:c r="I204" s="12"/>
      <x:c r="J204" s="12"/>
      <x:c r="K204" s="12"/>
      <x:c r="L204" s="12"/>
      <x:c r="M204" s="12"/>
      <x:c r="N204" s="12"/>
      <x:c r="O204" s="12"/>
      <x:c r="P204" s="34"/>
      <x:c r="Q204" s="12"/>
      <x:c r="R204" s="35"/>
      <x:c r="S204" s="35"/>
      <x:c r="T204" s="12"/>
      <x:c r="U204" s="12"/>
      <x:c r="V204" s="12"/>
      <x:c r="W204" s="35"/>
      <x:c r="X204" s="12"/>
      <x:c r="Y204" s="12"/>
      <x:c r="Z204" s="12"/>
      <x:c r="AA204" s="12"/>
      <x:c r="AB204" s="41" t="str">
        <x:f>IF(OR(R204="",AA204="Closed",AA204="Passed"),"",MAX(0,TODAY()-R204))</x:f>
      </x:c>
      <x:c r="AC204" s="42" t="str">
        <x:f>IF(A204="","",IF(OR(B204="",C204="",D204="",F204="",H204="",I204="",J204="",K204="",O204="",Q204="",AA204="",AND(O204="H",N204="")),"Missing required field","Complete"))</x:f>
      </x:c>
    </x:row>
    <x:row r="205" ht="18" customHeight="1">
      <x:c r="A205" s="12"/>
      <x:c r="B205" s="12"/>
      <x:c r="C205" s="12"/>
      <x:c r="D205" s="12"/>
      <x:c r="E205" s="12"/>
      <x:c r="F205" s="12"/>
      <x:c r="G205" s="12"/>
      <x:c r="H205" s="12"/>
      <x:c r="I205" s="12"/>
      <x:c r="J205" s="12"/>
      <x:c r="K205" s="12"/>
      <x:c r="L205" s="12"/>
      <x:c r="M205" s="12"/>
      <x:c r="N205" s="12"/>
      <x:c r="O205" s="12"/>
      <x:c r="P205" s="34"/>
      <x:c r="Q205" s="12"/>
      <x:c r="R205" s="35"/>
      <x:c r="S205" s="35"/>
      <x:c r="T205" s="12"/>
      <x:c r="U205" s="12"/>
      <x:c r="V205" s="12"/>
      <x:c r="W205" s="35"/>
      <x:c r="X205" s="12"/>
      <x:c r="Y205" s="12"/>
      <x:c r="Z205" s="12"/>
      <x:c r="AA205" s="12"/>
      <x:c r="AB205" s="41" t="str">
        <x:f>IF(OR(R205="",AA205="Closed",AA205="Passed"),"",MAX(0,TODAY()-R205))</x:f>
      </x:c>
      <x:c r="AC205" s="42" t="str">
        <x:f>IF(A205="","",IF(OR(B205="",C205="",D205="",F205="",H205="",I205="",J205="",K205="",O205="",Q205="",AA205="",AND(O205="H",N205="")),"Missing required field","Complete"))</x:f>
      </x:c>
    </x:row>
    <x:row r="206" ht="18" customHeight="1">
      <x:c r="A206" s="12"/>
      <x:c r="B206" s="12"/>
      <x:c r="C206" s="12"/>
      <x:c r="D206" s="12"/>
      <x:c r="E206" s="12"/>
      <x:c r="F206" s="12"/>
      <x:c r="G206" s="12"/>
      <x:c r="H206" s="12"/>
      <x:c r="I206" s="12"/>
      <x:c r="J206" s="12"/>
      <x:c r="K206" s="12"/>
      <x:c r="L206" s="12"/>
      <x:c r="M206" s="12"/>
      <x:c r="N206" s="12"/>
      <x:c r="O206" s="12"/>
      <x:c r="P206" s="34"/>
      <x:c r="Q206" s="12"/>
      <x:c r="R206" s="35"/>
      <x:c r="S206" s="35"/>
      <x:c r="T206" s="12"/>
      <x:c r="U206" s="12"/>
      <x:c r="V206" s="12"/>
      <x:c r="W206" s="35"/>
      <x:c r="X206" s="12"/>
      <x:c r="Y206" s="12"/>
      <x:c r="Z206" s="12"/>
      <x:c r="AA206" s="12"/>
      <x:c r="AB206" s="41" t="str">
        <x:f>IF(OR(R206="",AA206="Closed",AA206="Passed"),"",MAX(0,TODAY()-R206))</x:f>
      </x:c>
      <x:c r="AC206" s="42" t="str">
        <x:f>IF(A206="","",IF(OR(B206="",C206="",D206="",F206="",H206="",I206="",J206="",K206="",O206="",Q206="",AA206="",AND(O206="H",N206="")),"Missing required field","Complete"))</x:f>
      </x:c>
    </x:row>
    <x:row r="207" ht="18" customHeight="1">
      <x:c r="A207" s="12"/>
      <x:c r="B207" s="12"/>
      <x:c r="C207" s="12"/>
      <x:c r="D207" s="12"/>
      <x:c r="E207" s="12"/>
      <x:c r="F207" s="12"/>
      <x:c r="G207" s="12"/>
      <x:c r="H207" s="12"/>
      <x:c r="I207" s="12"/>
      <x:c r="J207" s="12"/>
      <x:c r="K207" s="12"/>
      <x:c r="L207" s="12"/>
      <x:c r="M207" s="12"/>
      <x:c r="N207" s="12"/>
      <x:c r="O207" s="12"/>
      <x:c r="P207" s="34"/>
      <x:c r="Q207" s="12"/>
      <x:c r="R207" s="35"/>
      <x:c r="S207" s="35"/>
      <x:c r="T207" s="12"/>
      <x:c r="U207" s="12"/>
      <x:c r="V207" s="12"/>
      <x:c r="W207" s="35"/>
      <x:c r="X207" s="12"/>
      <x:c r="Y207" s="12"/>
      <x:c r="Z207" s="12"/>
      <x:c r="AA207" s="12"/>
      <x:c r="AB207" s="41" t="str">
        <x:f>IF(OR(R207="",AA207="Closed",AA207="Passed"),"",MAX(0,TODAY()-R207))</x:f>
      </x:c>
      <x:c r="AC207" s="42" t="str">
        <x:f>IF(A207="","",IF(OR(B207="",C207="",D207="",F207="",H207="",I207="",J207="",K207="",O207="",Q207="",AA207="",AND(O207="H",N207="")),"Missing required field","Complete"))</x:f>
      </x:c>
    </x:row>
    <x:row r="208" ht="18" customHeight="1">
      <x:c r="A208" s="12"/>
      <x:c r="B208" s="12"/>
      <x:c r="C208" s="12"/>
      <x:c r="D208" s="12"/>
      <x:c r="E208" s="12"/>
      <x:c r="F208" s="12"/>
      <x:c r="G208" s="12"/>
      <x:c r="H208" s="12"/>
      <x:c r="I208" s="12"/>
      <x:c r="J208" s="12"/>
      <x:c r="K208" s="12"/>
      <x:c r="L208" s="12"/>
      <x:c r="M208" s="12"/>
      <x:c r="N208" s="12"/>
      <x:c r="O208" s="12"/>
      <x:c r="P208" s="34"/>
      <x:c r="Q208" s="12"/>
      <x:c r="R208" s="35"/>
      <x:c r="S208" s="35"/>
      <x:c r="T208" s="12"/>
      <x:c r="U208" s="12"/>
      <x:c r="V208" s="12"/>
      <x:c r="W208" s="35"/>
      <x:c r="X208" s="12"/>
      <x:c r="Y208" s="12"/>
      <x:c r="Z208" s="12"/>
      <x:c r="AA208" s="12"/>
      <x:c r="AB208" s="41" t="str">
        <x:f>IF(OR(R208="",AA208="Closed",AA208="Passed"),"",MAX(0,TODAY()-R208))</x:f>
      </x:c>
      <x:c r="AC208" s="42" t="str">
        <x:f>IF(A208="","",IF(OR(B208="",C208="",D208="",F208="",H208="",I208="",J208="",K208="",O208="",Q208="",AA208="",AND(O208="H",N208="")),"Missing required field","Complete"))</x:f>
      </x:c>
    </x:row>
    <x:row r="209" ht="18" customHeight="1">
      <x:c r="A209" s="12"/>
      <x:c r="B209" s="12"/>
      <x:c r="C209" s="12"/>
      <x:c r="D209" s="12"/>
      <x:c r="E209" s="12"/>
      <x:c r="F209" s="12"/>
      <x:c r="G209" s="12"/>
      <x:c r="H209" s="12"/>
      <x:c r="I209" s="12"/>
      <x:c r="J209" s="12"/>
      <x:c r="K209" s="12"/>
      <x:c r="L209" s="12"/>
      <x:c r="M209" s="12"/>
      <x:c r="N209" s="12"/>
      <x:c r="O209" s="12"/>
      <x:c r="P209" s="34"/>
      <x:c r="Q209" s="12"/>
      <x:c r="R209" s="35"/>
      <x:c r="S209" s="35"/>
      <x:c r="T209" s="12"/>
      <x:c r="U209" s="12"/>
      <x:c r="V209" s="12"/>
      <x:c r="W209" s="35"/>
      <x:c r="X209" s="12"/>
      <x:c r="Y209" s="12"/>
      <x:c r="Z209" s="12"/>
      <x:c r="AA209" s="12"/>
      <x:c r="AB209" s="41" t="str">
        <x:f>IF(OR(R209="",AA209="Closed",AA209="Passed"),"",MAX(0,TODAY()-R209))</x:f>
      </x:c>
      <x:c r="AC209" s="42" t="str">
        <x:f>IF(A209="","",IF(OR(B209="",C209="",D209="",F209="",H209="",I209="",J209="",K209="",O209="",Q209="",AA209="",AND(O209="H",N209="")),"Missing required field","Complete"))</x:f>
      </x:c>
    </x:row>
  </x:sheetData>
  <x:mergeCells>
    <x:mergeCell ref="A5:B5"/>
    <x:mergeCell ref="C5:E5"/>
    <x:mergeCell ref="F5:G5"/>
    <x:mergeCell ref="H5:J5"/>
    <x:mergeCell ref="K5:L5"/>
    <x:mergeCell ref="M5:O5"/>
    <x:mergeCell ref="P5:Q5"/>
    <x:mergeCell ref="R5:T5"/>
    <x:mergeCell ref="U5:V5"/>
    <x:mergeCell ref="W5:Y5"/>
    <x:mergeCell ref="Z5:AA5"/>
    <x:mergeCell ref="AB5:AC5"/>
    <x:mergeCell ref="A6:B6"/>
    <x:mergeCell ref="C6:E6"/>
    <x:mergeCell ref="F6:G6"/>
    <x:mergeCell ref="H6:J6"/>
    <x:mergeCell ref="K6:L6"/>
    <x:mergeCell ref="M6:O6"/>
    <x:mergeCell ref="P6:Q6"/>
    <x:mergeCell ref="R6:T6"/>
    <x:mergeCell ref="U6:V6"/>
    <x:mergeCell ref="W6:Y6"/>
    <x:mergeCell ref="Z6:AA6"/>
    <x:mergeCell ref="AB6:AC6"/>
  </x:mergeCells>
  <x:conditionalFormatting sqref="AA10:AA209">
    <x:cfRule type="containsText" dxfId="0" priority="1" operator="containsText" text="Failed"/>
    <x:cfRule type="containsText" dxfId="1" priority="2" operator="containsText" text="On Hold"/>
    <x:cfRule type="containsText" dxfId="2" priority="3" operator="containsText" text="Passed"/>
    <x:cfRule type="containsText" dxfId="3" priority="4" operator="containsText" text="Closed"/>
  </x:conditionalFormatting>
  <x:conditionalFormatting sqref="AB10:AB209">
    <x:cfRule type="cellIs" dxfId="4" priority="5" operator="greaterThan">
      <x:formula>0</x:formula>
    </x:cfRule>
  </x:conditionalFormatting>
  <x:conditionalFormatting sqref="AC10:AC209">
    <x:cfRule type="containsText" dxfId="5" priority="6" operator="containsText" text="Missing required field"/>
  </x:conditionalFormatting>
  <x:dataValidations count="10">
    <x:dataValidation type="list" sqref="AB6">
      <x:formula1>'Lists &amp; Definitions'!$J$17:$J$20</x:formula1>
    </x:dataValidation>
    <x:dataValidation type="list" sqref="A10:A209">
      <x:formula1>'Lists &amp; Definitions'!$J$12:$J$13</x:formula1>
    </x:dataValidation>
    <x:dataValidation type="list" sqref="C10:C209">
      <x:formula1>'Lists &amp; Definitions'!$A$5:$A$12</x:formula1>
    </x:dataValidation>
    <x:dataValidation type="list" sqref="H10:H209">
      <x:formula1>'Lists &amp; Definitions'!$A$16:$A$24</x:formula1>
    </x:dataValidation>
    <x:dataValidation type="list" sqref="J10:J209">
      <x:formula1>'Lists &amp; Definitions'!$A$28:$A$34</x:formula1>
    </x:dataValidation>
    <x:dataValidation type="list" sqref="O10:O209">
      <x:formula1>'Lists &amp; Definitions'!$D$5:$D$9</x:formula1>
    </x:dataValidation>
    <x:dataValidation type="list" sqref="T10:T209">
      <x:formula1>'Lists &amp; Definitions'!$D$13:$D$17</x:formula1>
    </x:dataValidation>
    <x:dataValidation type="list" sqref="V10:V209">
      <x:formula1>'Lists &amp; Definitions'!$G$5:$G$9</x:formula1>
    </x:dataValidation>
    <x:dataValidation type="list" sqref="AA10:AA209">
      <x:formula1>'Lists &amp; Definitions'!$D$21:$D$27</x:formula1>
    </x:dataValidation>
    <x:dataValidation type="whole" operator="between" sqref="P10:P209">
      <x:formula1>0</x:formula1>
      <x:formula2>720</x:formula2>
    </x:dataValidation>
  </x:dataValidations>
  <x:pageMargins left="0.7" right="0.7" top="0.75" bottom="0.75" header="0.3" footer="0.3"/>
  <x:tableParts count="1">
    <x:tablePart xmlns:r="http://schemas.openxmlformats.org/officeDocument/2006/relationships" r:id="R88bf0fa500c14479"/>
  </x:tableParts>
</x:worksheet>
</file>

<file path=xl/worksheets/sheet4.xml><?xml version="1.0" encoding="utf-8"?>
<x:worksheet xmlns:x="http://schemas.openxmlformats.org/spreadsheetml/2006/main">
  <x:sheetPr>
    <x:tabColor rgb="FFB65D39"/>
  </x:sheetPr>
  <x:sheetViews>
    <x:sheetView showGridLines="0" workbookViewId="0">
      <x:pane xSplit="2" ySplit="7" topLeftCell="C8" activePane="bottomRight" state="frozen"/>
    </x:sheetView>
  </x:sheetViews>
  <x:sheetFormatPr defaultRowHeight="15"/>
  <x:cols>
    <x:col min="1" max="1" width="16.670000076293945" hidden="0" customWidth="1"/>
    <x:col min="2" max="2" width="12.220000267028809" hidden="0" customWidth="1"/>
    <x:col min="3" max="3" width="11.109999656677246" hidden="0" customWidth="1"/>
    <x:col min="4" max="4" width="20" hidden="0" customWidth="1"/>
    <x:col min="5" max="5" width="20" hidden="0" customWidth="1"/>
    <x:col min="6" max="6" width="24.440000534057617" hidden="0" customWidth="1"/>
    <x:col min="7" max="7" width="28.889999389648438" hidden="0" customWidth="1"/>
    <x:col min="8" max="8" width="24.440000534057617" hidden="0" customWidth="1"/>
    <x:col min="9" max="9" width="24.440000534057617" hidden="0" customWidth="1"/>
    <x:col min="10" max="10" width="15" hidden="0" customWidth="1"/>
    <x:col min="11" max="11" width="19.440000534057617" hidden="0" customWidth="1"/>
    <x:col min="12" max="12" width="28.889999389648438" hidden="0" customWidth="1"/>
    <x:col min="13" max="13" width="15.5600004196167" hidden="0" customWidth="1"/>
    <x:col min="14" max="14" width="11.109999656677246" hidden="0" customWidth="1"/>
    <x:col min="15" max="15" width="25.559999465942383" hidden="0" customWidth="1"/>
    <x:col min="16" max="16" width="12.220000267028809" hidden="0" customWidth="1"/>
    <x:col min="17" max="17" width="12.220000267028809" hidden="0" customWidth="1"/>
    <x:col min="18" max="18" width="25.559999465942383" hidden="0" customWidth="1"/>
    <x:col min="19" max="19" width="17.780000686645508" hidden="0" customWidth="1"/>
    <x:col min="20" max="20" width="12.220000267028809" hidden="0" customWidth="1"/>
    <x:col min="21" max="21" width="16.110000610351562" hidden="0" customWidth="1"/>
    <x:col min="22" max="22" width="10.5600004196167" hidden="0" customWidth="1"/>
    <x:col min="23" max="23" width="16.670000076293945" hidden="0" customWidth="1"/>
  </x:cols>
  <x:sheetData>
    <x:row r="1">
      <x:c r="A1" s="2"/>
      <x:c r="B1" s="2"/>
      <x:c r="C1" s="2"/>
      <x:c r="D1" s="2"/>
      <x:c r="E1" s="2"/>
      <x:c r="F1" s="2"/>
      <x:c r="G1" s="2"/>
      <x:c r="H1" s="2"/>
      <x:c r="I1" s="2"/>
      <x:c r="J1" s="2"/>
      <x:c r="K1" s="2"/>
      <x:c r="L1" s="2"/>
      <x:c r="M1" s="2"/>
      <x:c r="N1" s="2"/>
      <x:c r="O1" s="2"/>
      <x:c r="P1" s="2"/>
      <x:c r="Q1" s="2"/>
      <x:c r="R1" s="2"/>
      <x:c r="S1" s="2"/>
      <x:c r="T1" s="2"/>
      <x:c r="U1" s="2"/>
      <x:c r="V1" s="2"/>
      <x:c r="W1" s="2"/>
    </x:row>
    <x:row r="2">
      <x:c r="A2" s="3" t="str">
        <x:v>Nonconformance and Action Log</x:v>
      </x:c>
      <x:c r="B2" s="2"/>
      <x:c r="C2" s="2"/>
      <x:c r="D2" s="2"/>
      <x:c r="E2" s="2"/>
      <x:c r="F2" s="2"/>
      <x:c r="G2" s="2"/>
      <x:c r="H2" s="2"/>
      <x:c r="I2" s="2"/>
      <x:c r="J2" s="2"/>
      <x:c r="K2" s="2"/>
      <x:c r="L2" s="2"/>
      <x:c r="M2" s="2"/>
      <x:c r="N2" s="2"/>
      <x:c r="O2" s="2"/>
      <x:c r="P2" s="2"/>
      <x:c r="Q2" s="2"/>
      <x:c r="R2" s="2"/>
      <x:c r="S2" s="2"/>
      <x:c r="T2" s="2"/>
      <x:c r="U2" s="2"/>
      <x:c r="V2" s="2"/>
      <x:c r="W2" s="2"/>
    </x:row>
    <x:row r="3">
      <x:c r="A3" s="5" t="str">
        <x:v>Record the factual finding first. Disposition, concession and release require the authority assigned by the project.</x:v>
      </x:c>
      <x:c r="B3" s="4"/>
      <x:c r="C3" s="4"/>
      <x:c r="D3" s="4"/>
      <x:c r="E3" s="4"/>
      <x:c r="F3" s="4"/>
      <x:c r="G3" s="4"/>
      <x:c r="H3" s="4"/>
      <x:c r="I3" s="4"/>
      <x:c r="J3" s="4"/>
      <x:c r="K3" s="4"/>
      <x:c r="L3" s="4"/>
      <x:c r="M3" s="4"/>
      <x:c r="N3" s="4"/>
      <x:c r="O3" s="4"/>
      <x:c r="P3" s="4"/>
      <x:c r="Q3" s="4"/>
      <x:c r="R3" s="4"/>
      <x:c r="S3" s="4"/>
      <x:c r="T3" s="4"/>
      <x:c r="U3" s="4"/>
      <x:c r="V3" s="4"/>
      <x:c r="W3" s="4"/>
    </x:row>
    <x:row r="4">
      <x:c r="A4" s="2"/>
      <x:c r="B4" s="2"/>
      <x:c r="C4" s="2"/>
      <x:c r="D4" s="2"/>
      <x:c r="E4" s="2"/>
      <x:c r="F4" s="2"/>
      <x:c r="G4" s="2"/>
      <x:c r="H4" s="2"/>
      <x:c r="I4" s="2"/>
      <x:c r="J4" s="2"/>
      <x:c r="K4" s="2"/>
      <x:c r="L4" s="2"/>
      <x:c r="M4" s="2"/>
      <x:c r="N4" s="2"/>
      <x:c r="O4" s="2"/>
      <x:c r="P4" s="2"/>
      <x:c r="Q4" s="2"/>
      <x:c r="R4" s="2"/>
      <x:c r="S4" s="2"/>
      <x:c r="T4" s="2"/>
      <x:c r="U4" s="2"/>
      <x:c r="V4" s="2"/>
      <x:c r="W4" s="2"/>
    </x:row>
    <x:row r="5">
      <x:c r="A5" s="43" t="str">
        <x:v>Project name</x:v>
      </x:c>
      <x:c r="B5" s="18" t="str">
        <x:f>IF('ITP Register'!C5="","",'ITP Register'!C5)</x:f>
      </x:c>
      <x:c r="C5" s="2"/>
      <x:c r="D5" s="43" t="str">
        <x:v>Material package</x:v>
      </x:c>
      <x:c r="E5" s="18" t="str">
        <x:f>IF('ITP Register'!H5="","",'ITP Register'!H5)</x:f>
      </x:c>
      <x:c r="F5" s="2"/>
      <x:c r="G5" s="43" t="str">
        <x:v>ITP number</x:v>
      </x:c>
      <x:c r="H5" s="18" t="str">
        <x:f>IF('ITP Register'!M5="","",'ITP Register'!M5)</x:f>
      </x:c>
      <x:c r="I5" s="2"/>
      <x:c r="J5" s="43" t="str">
        <x:v>Revision</x:v>
      </x:c>
      <x:c r="K5" s="18" t="str">
        <x:f>IF('ITP Register'!R5="","",'ITP Register'!R5)</x:f>
      </x:c>
      <x:c r="L5" s="2"/>
      <x:c r="M5" s="2"/>
      <x:c r="N5" s="2"/>
      <x:c r="O5" s="2"/>
      <x:c r="P5" s="2"/>
      <x:c r="Q5" s="2"/>
      <x:c r="R5" s="2"/>
      <x:c r="S5" s="2"/>
      <x:c r="T5" s="2"/>
      <x:c r="U5" s="2"/>
      <x:c r="V5" s="2"/>
      <x:c r="W5" s="2"/>
    </x:row>
    <x:row r="6">
      <x:c r="A6" s="2"/>
      <x:c r="B6" s="2"/>
      <x:c r="C6" s="2"/>
      <x:c r="D6" s="2"/>
      <x:c r="E6" s="2"/>
      <x:c r="F6" s="2"/>
      <x:c r="G6" s="2"/>
      <x:c r="H6" s="2"/>
      <x:c r="I6" s="2"/>
      <x:c r="J6" s="2"/>
      <x:c r="K6" s="2"/>
      <x:c r="L6" s="2"/>
      <x:c r="M6" s="2"/>
      <x:c r="N6" s="2"/>
      <x:c r="O6" s="2"/>
      <x:c r="P6" s="2"/>
      <x:c r="Q6" s="2"/>
      <x:c r="R6" s="2"/>
      <x:c r="S6" s="2"/>
      <x:c r="T6" s="2"/>
      <x:c r="U6" s="2"/>
      <x:c r="V6" s="2"/>
      <x:c r="W6" s="2"/>
    </x:row>
    <x:row r="7" ht="43.5" customHeight="1">
      <x:c r="A7" s="10" t="str">
        <x:v>NCR / Action No.</x:v>
      </x:c>
      <x:c r="B7" s="10" t="str">
        <x:v>Linked ITP Item</x:v>
      </x:c>
      <x:c r="C7" s="10" t="str">
        <x:v>Date Identified</x:v>
      </x:c>
      <x:c r="D7" s="10" t="str">
        <x:v>Product / Package</x:v>
      </x:c>
      <x:c r="E7" s="10" t="str">
        <x:v>Affected Lot / Location</x:v>
      </x:c>
      <x:c r="F7" s="10" t="str">
        <x:v>Requirement Reference</x:v>
      </x:c>
      <x:c r="G7" s="10" t="str">
        <x:v>Factual Finding</x:v>
      </x:c>
      <x:c r="H7" s="10" t="str">
        <x:v>Containment</x:v>
      </x:c>
      <x:c r="I7" s="10" t="str">
        <x:v>Extent Assessment</x:v>
      </x:c>
      <x:c r="J7" s="10" t="str">
        <x:v>Disposition</x:v>
      </x:c>
      <x:c r="K7" s="10" t="str">
        <x:v>Disposition Authority</x:v>
      </x:c>
      <x:c r="L7" s="10" t="str">
        <x:v>Correction / Corrective Action</x:v>
      </x:c>
      <x:c r="M7" s="10" t="str">
        <x:v>Action Owner</x:v>
      </x:c>
      <x:c r="N7" s="10" t="str">
        <x:v>Due Date</x:v>
      </x:c>
      <x:c r="O7" s="10" t="str">
        <x:v>Reinspection / Test Method</x:v>
      </x:c>
      <x:c r="P7" s="10" t="str">
        <x:v>Reinspection Date</x:v>
      </x:c>
      <x:c r="Q7" s="10" t="str">
        <x:v>Retest Result</x:v>
      </x:c>
      <x:c r="R7" s="10" t="str">
        <x:v>Closure Evidence</x:v>
      </x:c>
      <x:c r="S7" s="10" t="str">
        <x:v>Closure Authority</x:v>
      </x:c>
      <x:c r="T7" s="10" t="str">
        <x:v>Closure Date</x:v>
      </x:c>
      <x:c r="U7" s="10" t="str">
        <x:v>Status</x:v>
      </x:c>
      <x:c r="V7" s="10" t="str">
        <x:v>Days Overdue</x:v>
      </x:c>
      <x:c r="W7" s="10" t="str">
        <x:v>Required Fields Check</x:v>
      </x:c>
    </x:row>
    <x:row r="8" ht="75" customHeight="1">
      <x:c r="A8" s="36" t="str">
        <x:v>EX-NCR-001</x:v>
      </x:c>
      <x:c r="B8" s="36" t="str">
        <x:v>EX-03</x:v>
      </x:c>
      <x:c r="C8" s="38" t="n">
        <x:v>46273</x:v>
      </x:c>
      <x:c r="D8" s="36" t="str">
        <x:v>Aluminum window package</x:v>
      </x:c>
      <x:c r="E8" s="36" t="str">
        <x:v>Export lot A</x:v>
      </x:c>
      <x:c r="F8" s="36" t="str">
        <x:v>Released window package and agreed packing requirements</x:v>
      </x:c>
      <x:c r="G8" s="36" t="str">
        <x:v>Protective corner packing was missing on selected units</x:v>
      </x:c>
      <x:c r="H8" s="36" t="str">
        <x:v>Affected units segregated before shipment</x:v>
      </x:c>
      <x:c r="I8" s="36" t="str">
        <x:v>Inspect the remaining units in the same packing lot</x:v>
      </x:c>
      <x:c r="J8" s="36" t="str">
        <x:v>Rework</x:v>
      </x:c>
      <x:c r="K8" s="36" t="str">
        <x:v>Project-defined release authority</x:v>
      </x:c>
      <x:c r="L8" s="36" t="str">
        <x:v>Install the required corner protection and repeat the packing check</x:v>
      </x:c>
      <x:c r="M8" s="36" t="str">
        <x:v>Window supplier</x:v>
      </x:c>
      <x:c r="N8" s="38" t="n">
        <x:v>46274</x:v>
      </x:c>
      <x:c r="O8" s="36" t="str">
        <x:v>Visual reinspection against the approved packing requirement</x:v>
      </x:c>
      <x:c r="P8" s="38"/>
      <x:c r="Q8" s="36" t="str">
        <x:v>Pending</x:v>
      </x:c>
      <x:c r="R8" s="36" t="str"/>
      <x:c r="S8" s="36" t="str"/>
      <x:c r="T8" s="38"/>
      <x:c r="U8" s="36" t="str">
        <x:v>Action in Progress</x:v>
      </x:c>
      <x:c r="V8" s="41" t="n">
        <x:f>IF(A8="","",IF(OR(N8="",U8="Closed"),"",MAX(0,TODAY()-N8)))</x:f>
        <x:v>0</x:v>
      </x:c>
      <x:c r="W8" s="42" t="str">
        <x:f>IF(A8="","",IF(OR(B8="",C8="",D8="",E8="",F8="",G8="",M8="",U8=""),"Missing required field","Complete"))</x:f>
        <x:v>Complete</x:v>
      </x:c>
    </x:row>
    <x:row r="9" ht="75" customHeight="1">
      <x:c r="A9" s="36" t="str">
        <x:v>EX-NCR-002</x:v>
      </x:c>
      <x:c r="B9" s="36" t="str">
        <x:v>EXAMPLE</x:v>
      </x:c>
      <x:c r="C9" s="38" t="n">
        <x:v>46267</x:v>
      </x:c>
      <x:c r="D9" s="36" t="str">
        <x:v>Full body floor tile package</x:v>
      </x:c>
      <x:c r="E9" s="36" t="str">
        <x:v>Delivery batch 01</x:v>
      </x:c>
      <x:c r="F9" s="36" t="str">
        <x:v>Approved visible-condition requirement</x:v>
      </x:c>
      <x:c r="G9" s="36" t="str">
        <x:v>Two cartons showed impact damage at receiving</x:v>
      </x:c>
      <x:c r="H9" s="36" t="str">
        <x:v>Damaged cartons segregated from site stock</x:v>
      </x:c>
      <x:c r="I9" s="36" t="str">
        <x:v>Check adjacent cartons and confirm the affected quantity</x:v>
      </x:c>
      <x:c r="J9" s="36" t="str">
        <x:v>Replace</x:v>
      </x:c>
      <x:c r="K9" s="36" t="str">
        <x:v>Project-defined release authority</x:v>
      </x:c>
      <x:c r="L9" s="36" t="str">
        <x:v>Replace the damaged cartons and verify the replacement delivery</x:v>
      </x:c>
      <x:c r="M9" s="36" t="str">
        <x:v>Tile supplier</x:v>
      </x:c>
      <x:c r="N9" s="38" t="n">
        <x:v>46270</x:v>
      </x:c>
      <x:c r="O9" s="36" t="str">
        <x:v>Receiving and visible-condition check</x:v>
      </x:c>
      <x:c r="P9" s="38" t="n">
        <x:v>46270</x:v>
      </x:c>
      <x:c r="Q9" s="36" t="str">
        <x:v>Pass</x:v>
      </x:c>
      <x:c r="R9" s="36" t="str">
        <x:v>Replacement delivery record and photographs</x:v>
      </x:c>
      <x:c r="S9" s="36" t="str">
        <x:v>Named closure authority</x:v>
      </x:c>
      <x:c r="T9" s="38" t="n">
        <x:v>46270</x:v>
      </x:c>
      <x:c r="U9" s="36" t="str">
        <x:v>Closed</x:v>
      </x:c>
      <x:c r="V9" s="41" t="str">
        <x:f>IF(A9="","",IF(OR(N9="",U9="Closed"),"",MAX(0,TODAY()-N9)))</x:f>
      </x:c>
      <x:c r="W9" s="42" t="str">
        <x:f>IF(A9="","",IF(OR(B9="",C9="",D9="",E9="",F9="",G9="",M9="",U9=""),"Missing required field","Complete"))</x:f>
        <x:v>Complete</x:v>
      </x:c>
    </x:row>
    <x:row r="10" ht="18" customHeight="1">
      <x:c r="A10" s="12"/>
      <x:c r="B10" s="12"/>
      <x:c r="C10" s="35"/>
      <x:c r="D10" s="12"/>
      <x:c r="E10" s="12"/>
      <x:c r="F10" s="12"/>
      <x:c r="G10" s="12"/>
      <x:c r="H10" s="12"/>
      <x:c r="I10" s="12"/>
      <x:c r="J10" s="12"/>
      <x:c r="K10" s="12"/>
      <x:c r="L10" s="12"/>
      <x:c r="M10" s="12"/>
      <x:c r="N10" s="35"/>
      <x:c r="O10" s="12"/>
      <x:c r="P10" s="35"/>
      <x:c r="Q10" s="12"/>
      <x:c r="R10" s="12"/>
      <x:c r="S10" s="12"/>
      <x:c r="T10" s="35"/>
      <x:c r="U10" s="12"/>
      <x:c r="V10" s="41" t="str">
        <x:f>IF(A10="","",IF(OR(N10="",U10="Closed"),"",MAX(0,TODAY()-N10)))</x:f>
      </x:c>
      <x:c r="W10" s="42" t="str">
        <x:f>IF(A10="","",IF(OR(B10="",C10="",D10="",E10="",F10="",G10="",M10="",U10=""),"Missing required field","Complete"))</x:f>
      </x:c>
    </x:row>
    <x:row r="11" ht="18" customHeight="1">
      <x:c r="A11" s="12"/>
      <x:c r="B11" s="12"/>
      <x:c r="C11" s="35"/>
      <x:c r="D11" s="12"/>
      <x:c r="E11" s="12"/>
      <x:c r="F11" s="12"/>
      <x:c r="G11" s="12"/>
      <x:c r="H11" s="12"/>
      <x:c r="I11" s="12"/>
      <x:c r="J11" s="12"/>
      <x:c r="K11" s="12"/>
      <x:c r="L11" s="12"/>
      <x:c r="M11" s="12"/>
      <x:c r="N11" s="35"/>
      <x:c r="O11" s="12"/>
      <x:c r="P11" s="35"/>
      <x:c r="Q11" s="12"/>
      <x:c r="R11" s="12"/>
      <x:c r="S11" s="12"/>
      <x:c r="T11" s="35"/>
      <x:c r="U11" s="12"/>
      <x:c r="V11" s="41" t="str">
        <x:f>IF(A11="","",IF(OR(N11="",U11="Closed"),"",MAX(0,TODAY()-N11)))</x:f>
      </x:c>
      <x:c r="W11" s="42" t="str">
        <x:f>IF(A11="","",IF(OR(B11="",C11="",D11="",E11="",F11="",G11="",M11="",U11=""),"Missing required field","Complete"))</x:f>
      </x:c>
    </x:row>
    <x:row r="12" ht="18" customHeight="1">
      <x:c r="A12" s="12"/>
      <x:c r="B12" s="12"/>
      <x:c r="C12" s="35"/>
      <x:c r="D12" s="12"/>
      <x:c r="E12" s="12"/>
      <x:c r="F12" s="12"/>
      <x:c r="G12" s="12"/>
      <x:c r="H12" s="12"/>
      <x:c r="I12" s="12"/>
      <x:c r="J12" s="12"/>
      <x:c r="K12" s="12"/>
      <x:c r="L12" s="12"/>
      <x:c r="M12" s="12"/>
      <x:c r="N12" s="35"/>
      <x:c r="O12" s="12"/>
      <x:c r="P12" s="35"/>
      <x:c r="Q12" s="12"/>
      <x:c r="R12" s="12"/>
      <x:c r="S12" s="12"/>
      <x:c r="T12" s="35"/>
      <x:c r="U12" s="12"/>
      <x:c r="V12" s="41" t="str">
        <x:f>IF(A12="","",IF(OR(N12="",U12="Closed"),"",MAX(0,TODAY()-N12)))</x:f>
      </x:c>
      <x:c r="W12" s="42" t="str">
        <x:f>IF(A12="","",IF(OR(B12="",C12="",D12="",E12="",F12="",G12="",M12="",U12=""),"Missing required field","Complete"))</x:f>
      </x:c>
    </x:row>
    <x:row r="13" ht="18" customHeight="1">
      <x:c r="A13" s="12"/>
      <x:c r="B13" s="12"/>
      <x:c r="C13" s="35"/>
      <x:c r="D13" s="12"/>
      <x:c r="E13" s="12"/>
      <x:c r="F13" s="12"/>
      <x:c r="G13" s="12"/>
      <x:c r="H13" s="12"/>
      <x:c r="I13" s="12"/>
      <x:c r="J13" s="12"/>
      <x:c r="K13" s="12"/>
      <x:c r="L13" s="12"/>
      <x:c r="M13" s="12"/>
      <x:c r="N13" s="35"/>
      <x:c r="O13" s="12"/>
      <x:c r="P13" s="35"/>
      <x:c r="Q13" s="12"/>
      <x:c r="R13" s="12"/>
      <x:c r="S13" s="12"/>
      <x:c r="T13" s="35"/>
      <x:c r="U13" s="12"/>
      <x:c r="V13" s="41" t="str">
        <x:f>IF(A13="","",IF(OR(N13="",U13="Closed"),"",MAX(0,TODAY()-N13)))</x:f>
      </x:c>
      <x:c r="W13" s="42" t="str">
        <x:f>IF(A13="","",IF(OR(B13="",C13="",D13="",E13="",F13="",G13="",M13="",U13=""),"Missing required field","Complete"))</x:f>
      </x:c>
    </x:row>
    <x:row r="14" ht="18" customHeight="1">
      <x:c r="A14" s="12"/>
      <x:c r="B14" s="12"/>
      <x:c r="C14" s="35"/>
      <x:c r="D14" s="12"/>
      <x:c r="E14" s="12"/>
      <x:c r="F14" s="12"/>
      <x:c r="G14" s="12"/>
      <x:c r="H14" s="12"/>
      <x:c r="I14" s="12"/>
      <x:c r="J14" s="12"/>
      <x:c r="K14" s="12"/>
      <x:c r="L14" s="12"/>
      <x:c r="M14" s="12"/>
      <x:c r="N14" s="35"/>
      <x:c r="O14" s="12"/>
      <x:c r="P14" s="35"/>
      <x:c r="Q14" s="12"/>
      <x:c r="R14" s="12"/>
      <x:c r="S14" s="12"/>
      <x:c r="T14" s="35"/>
      <x:c r="U14" s="12"/>
      <x:c r="V14" s="41" t="str">
        <x:f>IF(A14="","",IF(OR(N14="",U14="Closed"),"",MAX(0,TODAY()-N14)))</x:f>
      </x:c>
      <x:c r="W14" s="42" t="str">
        <x:f>IF(A14="","",IF(OR(B14="",C14="",D14="",E14="",F14="",G14="",M14="",U14=""),"Missing required field","Complete"))</x:f>
      </x:c>
    </x:row>
    <x:row r="15" ht="18" customHeight="1">
      <x:c r="A15" s="12"/>
      <x:c r="B15" s="12"/>
      <x:c r="C15" s="35"/>
      <x:c r="D15" s="12"/>
      <x:c r="E15" s="12"/>
      <x:c r="F15" s="12"/>
      <x:c r="G15" s="12"/>
      <x:c r="H15" s="12"/>
      <x:c r="I15" s="12"/>
      <x:c r="J15" s="12"/>
      <x:c r="K15" s="12"/>
      <x:c r="L15" s="12"/>
      <x:c r="M15" s="12"/>
      <x:c r="N15" s="35"/>
      <x:c r="O15" s="12"/>
      <x:c r="P15" s="35"/>
      <x:c r="Q15" s="12"/>
      <x:c r="R15" s="12"/>
      <x:c r="S15" s="12"/>
      <x:c r="T15" s="35"/>
      <x:c r="U15" s="12"/>
      <x:c r="V15" s="41" t="str">
        <x:f>IF(A15="","",IF(OR(N15="",U15="Closed"),"",MAX(0,TODAY()-N15)))</x:f>
      </x:c>
      <x:c r="W15" s="42" t="str">
        <x:f>IF(A15="","",IF(OR(B15="",C15="",D15="",E15="",F15="",G15="",M15="",U15=""),"Missing required field","Complete"))</x:f>
      </x:c>
    </x:row>
    <x:row r="16" ht="18" customHeight="1">
      <x:c r="A16" s="12"/>
      <x:c r="B16" s="12"/>
      <x:c r="C16" s="35"/>
      <x:c r="D16" s="12"/>
      <x:c r="E16" s="12"/>
      <x:c r="F16" s="12"/>
      <x:c r="G16" s="12"/>
      <x:c r="H16" s="12"/>
      <x:c r="I16" s="12"/>
      <x:c r="J16" s="12"/>
      <x:c r="K16" s="12"/>
      <x:c r="L16" s="12"/>
      <x:c r="M16" s="12"/>
      <x:c r="N16" s="35"/>
      <x:c r="O16" s="12"/>
      <x:c r="P16" s="35"/>
      <x:c r="Q16" s="12"/>
      <x:c r="R16" s="12"/>
      <x:c r="S16" s="12"/>
      <x:c r="T16" s="35"/>
      <x:c r="U16" s="12"/>
      <x:c r="V16" s="41" t="str">
        <x:f>IF(A16="","",IF(OR(N16="",U16="Closed"),"",MAX(0,TODAY()-N16)))</x:f>
      </x:c>
      <x:c r="W16" s="42" t="str">
        <x:f>IF(A16="","",IF(OR(B16="",C16="",D16="",E16="",F16="",G16="",M16="",U16=""),"Missing required field","Complete"))</x:f>
      </x:c>
    </x:row>
    <x:row r="17" ht="18" customHeight="1">
      <x:c r="A17" s="12"/>
      <x:c r="B17" s="12"/>
      <x:c r="C17" s="35"/>
      <x:c r="D17" s="12"/>
      <x:c r="E17" s="12"/>
      <x:c r="F17" s="12"/>
      <x:c r="G17" s="12"/>
      <x:c r="H17" s="12"/>
      <x:c r="I17" s="12"/>
      <x:c r="J17" s="12"/>
      <x:c r="K17" s="12"/>
      <x:c r="L17" s="12"/>
      <x:c r="M17" s="12"/>
      <x:c r="N17" s="35"/>
      <x:c r="O17" s="12"/>
      <x:c r="P17" s="35"/>
      <x:c r="Q17" s="12"/>
      <x:c r="R17" s="12"/>
      <x:c r="S17" s="12"/>
      <x:c r="T17" s="35"/>
      <x:c r="U17" s="12"/>
      <x:c r="V17" s="41" t="str">
        <x:f>IF(A17="","",IF(OR(N17="",U17="Closed"),"",MAX(0,TODAY()-N17)))</x:f>
      </x:c>
      <x:c r="W17" s="42" t="str">
        <x:f>IF(A17="","",IF(OR(B17="",C17="",D17="",E17="",F17="",G17="",M17="",U17=""),"Missing required field","Complete"))</x:f>
      </x:c>
    </x:row>
    <x:row r="18" ht="18" customHeight="1">
      <x:c r="A18" s="12"/>
      <x:c r="B18" s="12"/>
      <x:c r="C18" s="35"/>
      <x:c r="D18" s="12"/>
      <x:c r="E18" s="12"/>
      <x:c r="F18" s="12"/>
      <x:c r="G18" s="12"/>
      <x:c r="H18" s="12"/>
      <x:c r="I18" s="12"/>
      <x:c r="J18" s="12"/>
      <x:c r="K18" s="12"/>
      <x:c r="L18" s="12"/>
      <x:c r="M18" s="12"/>
      <x:c r="N18" s="35"/>
      <x:c r="O18" s="12"/>
      <x:c r="P18" s="35"/>
      <x:c r="Q18" s="12"/>
      <x:c r="R18" s="12"/>
      <x:c r="S18" s="12"/>
      <x:c r="T18" s="35"/>
      <x:c r="U18" s="12"/>
      <x:c r="V18" s="41" t="str">
        <x:f>IF(A18="","",IF(OR(N18="",U18="Closed"),"",MAX(0,TODAY()-N18)))</x:f>
      </x:c>
      <x:c r="W18" s="42" t="str">
        <x:f>IF(A18="","",IF(OR(B18="",C18="",D18="",E18="",F18="",G18="",M18="",U18=""),"Missing required field","Complete"))</x:f>
      </x:c>
    </x:row>
    <x:row r="19" ht="18" customHeight="1">
      <x:c r="A19" s="12"/>
      <x:c r="B19" s="12"/>
      <x:c r="C19" s="35"/>
      <x:c r="D19" s="12"/>
      <x:c r="E19" s="12"/>
      <x:c r="F19" s="12"/>
      <x:c r="G19" s="12"/>
      <x:c r="H19" s="12"/>
      <x:c r="I19" s="12"/>
      <x:c r="J19" s="12"/>
      <x:c r="K19" s="12"/>
      <x:c r="L19" s="12"/>
      <x:c r="M19" s="12"/>
      <x:c r="N19" s="35"/>
      <x:c r="O19" s="12"/>
      <x:c r="P19" s="35"/>
      <x:c r="Q19" s="12"/>
      <x:c r="R19" s="12"/>
      <x:c r="S19" s="12"/>
      <x:c r="T19" s="35"/>
      <x:c r="U19" s="12"/>
      <x:c r="V19" s="41" t="str">
        <x:f>IF(A19="","",IF(OR(N19="",U19="Closed"),"",MAX(0,TODAY()-N19)))</x:f>
      </x:c>
      <x:c r="W19" s="42" t="str">
        <x:f>IF(A19="","",IF(OR(B19="",C19="",D19="",E19="",F19="",G19="",M19="",U19=""),"Missing required field","Complete"))</x:f>
      </x:c>
    </x:row>
    <x:row r="20" ht="18" customHeight="1">
      <x:c r="A20" s="12"/>
      <x:c r="B20" s="12"/>
      <x:c r="C20" s="35"/>
      <x:c r="D20" s="12"/>
      <x:c r="E20" s="12"/>
      <x:c r="F20" s="12"/>
      <x:c r="G20" s="12"/>
      <x:c r="H20" s="12"/>
      <x:c r="I20" s="12"/>
      <x:c r="J20" s="12"/>
      <x:c r="K20" s="12"/>
      <x:c r="L20" s="12"/>
      <x:c r="M20" s="12"/>
      <x:c r="N20" s="35"/>
      <x:c r="O20" s="12"/>
      <x:c r="P20" s="35"/>
      <x:c r="Q20" s="12"/>
      <x:c r="R20" s="12"/>
      <x:c r="S20" s="12"/>
      <x:c r="T20" s="35"/>
      <x:c r="U20" s="12"/>
      <x:c r="V20" s="41" t="str">
        <x:f>IF(A20="","",IF(OR(N20="",U20="Closed"),"",MAX(0,TODAY()-N20)))</x:f>
      </x:c>
      <x:c r="W20" s="42" t="str">
        <x:f>IF(A20="","",IF(OR(B20="",C20="",D20="",E20="",F20="",G20="",M20="",U20=""),"Missing required field","Complete"))</x:f>
      </x:c>
    </x:row>
    <x:row r="21" ht="18" customHeight="1">
      <x:c r="A21" s="12"/>
      <x:c r="B21" s="12"/>
      <x:c r="C21" s="35"/>
      <x:c r="D21" s="12"/>
      <x:c r="E21" s="12"/>
      <x:c r="F21" s="12"/>
      <x:c r="G21" s="12"/>
      <x:c r="H21" s="12"/>
      <x:c r="I21" s="12"/>
      <x:c r="J21" s="12"/>
      <x:c r="K21" s="12"/>
      <x:c r="L21" s="12"/>
      <x:c r="M21" s="12"/>
      <x:c r="N21" s="35"/>
      <x:c r="O21" s="12"/>
      <x:c r="P21" s="35"/>
      <x:c r="Q21" s="12"/>
      <x:c r="R21" s="12"/>
      <x:c r="S21" s="12"/>
      <x:c r="T21" s="35"/>
      <x:c r="U21" s="12"/>
      <x:c r="V21" s="41" t="str">
        <x:f>IF(A21="","",IF(OR(N21="",U21="Closed"),"",MAX(0,TODAY()-N21)))</x:f>
      </x:c>
      <x:c r="W21" s="42" t="str">
        <x:f>IF(A21="","",IF(OR(B21="",C21="",D21="",E21="",F21="",G21="",M21="",U21=""),"Missing required field","Complete"))</x:f>
      </x:c>
    </x:row>
    <x:row r="22" ht="18" customHeight="1">
      <x:c r="A22" s="12"/>
      <x:c r="B22" s="12"/>
      <x:c r="C22" s="35"/>
      <x:c r="D22" s="12"/>
      <x:c r="E22" s="12"/>
      <x:c r="F22" s="12"/>
      <x:c r="G22" s="12"/>
      <x:c r="H22" s="12"/>
      <x:c r="I22" s="12"/>
      <x:c r="J22" s="12"/>
      <x:c r="K22" s="12"/>
      <x:c r="L22" s="12"/>
      <x:c r="M22" s="12"/>
      <x:c r="N22" s="35"/>
      <x:c r="O22" s="12"/>
      <x:c r="P22" s="35"/>
      <x:c r="Q22" s="12"/>
      <x:c r="R22" s="12"/>
      <x:c r="S22" s="12"/>
      <x:c r="T22" s="35"/>
      <x:c r="U22" s="12"/>
      <x:c r="V22" s="41" t="str">
        <x:f>IF(A22="","",IF(OR(N22="",U22="Closed"),"",MAX(0,TODAY()-N22)))</x:f>
      </x:c>
      <x:c r="W22" s="42" t="str">
        <x:f>IF(A22="","",IF(OR(B22="",C22="",D22="",E22="",F22="",G22="",M22="",U22=""),"Missing required field","Complete"))</x:f>
      </x:c>
    </x:row>
    <x:row r="23" ht="18" customHeight="1">
      <x:c r="A23" s="12"/>
      <x:c r="B23" s="12"/>
      <x:c r="C23" s="35"/>
      <x:c r="D23" s="12"/>
      <x:c r="E23" s="12"/>
      <x:c r="F23" s="12"/>
      <x:c r="G23" s="12"/>
      <x:c r="H23" s="12"/>
      <x:c r="I23" s="12"/>
      <x:c r="J23" s="12"/>
      <x:c r="K23" s="12"/>
      <x:c r="L23" s="12"/>
      <x:c r="M23" s="12"/>
      <x:c r="N23" s="35"/>
      <x:c r="O23" s="12"/>
      <x:c r="P23" s="35"/>
      <x:c r="Q23" s="12"/>
      <x:c r="R23" s="12"/>
      <x:c r="S23" s="12"/>
      <x:c r="T23" s="35"/>
      <x:c r="U23" s="12"/>
      <x:c r="V23" s="41" t="str">
        <x:f>IF(A23="","",IF(OR(N23="",U23="Closed"),"",MAX(0,TODAY()-N23)))</x:f>
      </x:c>
      <x:c r="W23" s="42" t="str">
        <x:f>IF(A23="","",IF(OR(B23="",C23="",D23="",E23="",F23="",G23="",M23="",U23=""),"Missing required field","Complete"))</x:f>
      </x:c>
    </x:row>
    <x:row r="24" ht="18" customHeight="1">
      <x:c r="A24" s="12"/>
      <x:c r="B24" s="12"/>
      <x:c r="C24" s="35"/>
      <x:c r="D24" s="12"/>
      <x:c r="E24" s="12"/>
      <x:c r="F24" s="12"/>
      <x:c r="G24" s="12"/>
      <x:c r="H24" s="12"/>
      <x:c r="I24" s="12"/>
      <x:c r="J24" s="12"/>
      <x:c r="K24" s="12"/>
      <x:c r="L24" s="12"/>
      <x:c r="M24" s="12"/>
      <x:c r="N24" s="35"/>
      <x:c r="O24" s="12"/>
      <x:c r="P24" s="35"/>
      <x:c r="Q24" s="12"/>
      <x:c r="R24" s="12"/>
      <x:c r="S24" s="12"/>
      <x:c r="T24" s="35"/>
      <x:c r="U24" s="12"/>
      <x:c r="V24" s="41" t="str">
        <x:f>IF(A24="","",IF(OR(N24="",U24="Closed"),"",MAX(0,TODAY()-N24)))</x:f>
      </x:c>
      <x:c r="W24" s="42" t="str">
        <x:f>IF(A24="","",IF(OR(B24="",C24="",D24="",E24="",F24="",G24="",M24="",U24=""),"Missing required field","Complete"))</x:f>
      </x:c>
    </x:row>
    <x:row r="25" ht="18" customHeight="1">
      <x:c r="A25" s="12"/>
      <x:c r="B25" s="12"/>
      <x:c r="C25" s="35"/>
      <x:c r="D25" s="12"/>
      <x:c r="E25" s="12"/>
      <x:c r="F25" s="12"/>
      <x:c r="G25" s="12"/>
      <x:c r="H25" s="12"/>
      <x:c r="I25" s="12"/>
      <x:c r="J25" s="12"/>
      <x:c r="K25" s="12"/>
      <x:c r="L25" s="12"/>
      <x:c r="M25" s="12"/>
      <x:c r="N25" s="35"/>
      <x:c r="O25" s="12"/>
      <x:c r="P25" s="35"/>
      <x:c r="Q25" s="12"/>
      <x:c r="R25" s="12"/>
      <x:c r="S25" s="12"/>
      <x:c r="T25" s="35"/>
      <x:c r="U25" s="12"/>
      <x:c r="V25" s="41" t="str">
        <x:f>IF(A25="","",IF(OR(N25="",U25="Closed"),"",MAX(0,TODAY()-N25)))</x:f>
      </x:c>
      <x:c r="W25" s="42" t="str">
        <x:f>IF(A25="","",IF(OR(B25="",C25="",D25="",E25="",F25="",G25="",M25="",U25=""),"Missing required field","Complete"))</x:f>
      </x:c>
    </x:row>
    <x:row r="26" ht="18" customHeight="1">
      <x:c r="A26" s="12"/>
      <x:c r="B26" s="12"/>
      <x:c r="C26" s="35"/>
      <x:c r="D26" s="12"/>
      <x:c r="E26" s="12"/>
      <x:c r="F26" s="12"/>
      <x:c r="G26" s="12"/>
      <x:c r="H26" s="12"/>
      <x:c r="I26" s="12"/>
      <x:c r="J26" s="12"/>
      <x:c r="K26" s="12"/>
      <x:c r="L26" s="12"/>
      <x:c r="M26" s="12"/>
      <x:c r="N26" s="35"/>
      <x:c r="O26" s="12"/>
      <x:c r="P26" s="35"/>
      <x:c r="Q26" s="12"/>
      <x:c r="R26" s="12"/>
      <x:c r="S26" s="12"/>
      <x:c r="T26" s="35"/>
      <x:c r="U26" s="12"/>
      <x:c r="V26" s="41" t="str">
        <x:f>IF(A26="","",IF(OR(N26="",U26="Closed"),"",MAX(0,TODAY()-N26)))</x:f>
      </x:c>
      <x:c r="W26" s="42" t="str">
        <x:f>IF(A26="","",IF(OR(B26="",C26="",D26="",E26="",F26="",G26="",M26="",U26=""),"Missing required field","Complete"))</x:f>
      </x:c>
    </x:row>
    <x:row r="27" ht="18" customHeight="1">
      <x:c r="A27" s="12"/>
      <x:c r="B27" s="12"/>
      <x:c r="C27" s="35"/>
      <x:c r="D27" s="12"/>
      <x:c r="E27" s="12"/>
      <x:c r="F27" s="12"/>
      <x:c r="G27" s="12"/>
      <x:c r="H27" s="12"/>
      <x:c r="I27" s="12"/>
      <x:c r="J27" s="12"/>
      <x:c r="K27" s="12"/>
      <x:c r="L27" s="12"/>
      <x:c r="M27" s="12"/>
      <x:c r="N27" s="35"/>
      <x:c r="O27" s="12"/>
      <x:c r="P27" s="35"/>
      <x:c r="Q27" s="12"/>
      <x:c r="R27" s="12"/>
      <x:c r="S27" s="12"/>
      <x:c r="T27" s="35"/>
      <x:c r="U27" s="12"/>
      <x:c r="V27" s="41" t="str">
        <x:f>IF(A27="","",IF(OR(N27="",U27="Closed"),"",MAX(0,TODAY()-N27)))</x:f>
      </x:c>
      <x:c r="W27" s="42" t="str">
        <x:f>IF(A27="","",IF(OR(B27="",C27="",D27="",E27="",F27="",G27="",M27="",U27=""),"Missing required field","Complete"))</x:f>
      </x:c>
    </x:row>
    <x:row r="28" ht="18" customHeight="1">
      <x:c r="A28" s="12"/>
      <x:c r="B28" s="12"/>
      <x:c r="C28" s="35"/>
      <x:c r="D28" s="12"/>
      <x:c r="E28" s="12"/>
      <x:c r="F28" s="12"/>
      <x:c r="G28" s="12"/>
      <x:c r="H28" s="12"/>
      <x:c r="I28" s="12"/>
      <x:c r="J28" s="12"/>
      <x:c r="K28" s="12"/>
      <x:c r="L28" s="12"/>
      <x:c r="M28" s="12"/>
      <x:c r="N28" s="35"/>
      <x:c r="O28" s="12"/>
      <x:c r="P28" s="35"/>
      <x:c r="Q28" s="12"/>
      <x:c r="R28" s="12"/>
      <x:c r="S28" s="12"/>
      <x:c r="T28" s="35"/>
      <x:c r="U28" s="12"/>
      <x:c r="V28" s="41" t="str">
        <x:f>IF(A28="","",IF(OR(N28="",U28="Closed"),"",MAX(0,TODAY()-N28)))</x:f>
      </x:c>
      <x:c r="W28" s="42" t="str">
        <x:f>IF(A28="","",IF(OR(B28="",C28="",D28="",E28="",F28="",G28="",M28="",U28=""),"Missing required field","Complete"))</x:f>
      </x:c>
    </x:row>
    <x:row r="29" ht="18" customHeight="1">
      <x:c r="A29" s="12"/>
      <x:c r="B29" s="12"/>
      <x:c r="C29" s="35"/>
      <x:c r="D29" s="12"/>
      <x:c r="E29" s="12"/>
      <x:c r="F29" s="12"/>
      <x:c r="G29" s="12"/>
      <x:c r="H29" s="12"/>
      <x:c r="I29" s="12"/>
      <x:c r="J29" s="12"/>
      <x:c r="K29" s="12"/>
      <x:c r="L29" s="12"/>
      <x:c r="M29" s="12"/>
      <x:c r="N29" s="35"/>
      <x:c r="O29" s="12"/>
      <x:c r="P29" s="35"/>
      <x:c r="Q29" s="12"/>
      <x:c r="R29" s="12"/>
      <x:c r="S29" s="12"/>
      <x:c r="T29" s="35"/>
      <x:c r="U29" s="12"/>
      <x:c r="V29" s="41" t="str">
        <x:f>IF(A29="","",IF(OR(N29="",U29="Closed"),"",MAX(0,TODAY()-N29)))</x:f>
      </x:c>
      <x:c r="W29" s="42" t="str">
        <x:f>IF(A29="","",IF(OR(B29="",C29="",D29="",E29="",F29="",G29="",M29="",U29=""),"Missing required field","Complete"))</x:f>
      </x:c>
    </x:row>
    <x:row r="30" ht="18" customHeight="1">
      <x:c r="A30" s="12"/>
      <x:c r="B30" s="12"/>
      <x:c r="C30" s="35"/>
      <x:c r="D30" s="12"/>
      <x:c r="E30" s="12"/>
      <x:c r="F30" s="12"/>
      <x:c r="G30" s="12"/>
      <x:c r="H30" s="12"/>
      <x:c r="I30" s="12"/>
      <x:c r="J30" s="12"/>
      <x:c r="K30" s="12"/>
      <x:c r="L30" s="12"/>
      <x:c r="M30" s="12"/>
      <x:c r="N30" s="35"/>
      <x:c r="O30" s="12"/>
      <x:c r="P30" s="35"/>
      <x:c r="Q30" s="12"/>
      <x:c r="R30" s="12"/>
      <x:c r="S30" s="12"/>
      <x:c r="T30" s="35"/>
      <x:c r="U30" s="12"/>
      <x:c r="V30" s="41" t="str">
        <x:f>IF(A30="","",IF(OR(N30="",U30="Closed"),"",MAX(0,TODAY()-N30)))</x:f>
      </x:c>
      <x:c r="W30" s="42" t="str">
        <x:f>IF(A30="","",IF(OR(B30="",C30="",D30="",E30="",F30="",G30="",M30="",U30=""),"Missing required field","Complete"))</x:f>
      </x:c>
    </x:row>
    <x:row r="31" ht="18" customHeight="1">
      <x:c r="A31" s="12"/>
      <x:c r="B31" s="12"/>
      <x:c r="C31" s="35"/>
      <x:c r="D31" s="12"/>
      <x:c r="E31" s="12"/>
      <x:c r="F31" s="12"/>
      <x:c r="G31" s="12"/>
      <x:c r="H31" s="12"/>
      <x:c r="I31" s="12"/>
      <x:c r="J31" s="12"/>
      <x:c r="K31" s="12"/>
      <x:c r="L31" s="12"/>
      <x:c r="M31" s="12"/>
      <x:c r="N31" s="35"/>
      <x:c r="O31" s="12"/>
      <x:c r="P31" s="35"/>
      <x:c r="Q31" s="12"/>
      <x:c r="R31" s="12"/>
      <x:c r="S31" s="12"/>
      <x:c r="T31" s="35"/>
      <x:c r="U31" s="12"/>
      <x:c r="V31" s="41" t="str">
        <x:f>IF(A31="","",IF(OR(N31="",U31="Closed"),"",MAX(0,TODAY()-N31)))</x:f>
      </x:c>
      <x:c r="W31" s="42" t="str">
        <x:f>IF(A31="","",IF(OR(B31="",C31="",D31="",E31="",F31="",G31="",M31="",U31=""),"Missing required field","Complete"))</x:f>
      </x:c>
    </x:row>
    <x:row r="32" ht="18" customHeight="1">
      <x:c r="A32" s="12"/>
      <x:c r="B32" s="12"/>
      <x:c r="C32" s="35"/>
      <x:c r="D32" s="12"/>
      <x:c r="E32" s="12"/>
      <x:c r="F32" s="12"/>
      <x:c r="G32" s="12"/>
      <x:c r="H32" s="12"/>
      <x:c r="I32" s="12"/>
      <x:c r="J32" s="12"/>
      <x:c r="K32" s="12"/>
      <x:c r="L32" s="12"/>
      <x:c r="M32" s="12"/>
      <x:c r="N32" s="35"/>
      <x:c r="O32" s="12"/>
      <x:c r="P32" s="35"/>
      <x:c r="Q32" s="12"/>
      <x:c r="R32" s="12"/>
      <x:c r="S32" s="12"/>
      <x:c r="T32" s="35"/>
      <x:c r="U32" s="12"/>
      <x:c r="V32" s="41" t="str">
        <x:f>IF(A32="","",IF(OR(N32="",U32="Closed"),"",MAX(0,TODAY()-N32)))</x:f>
      </x:c>
      <x:c r="W32" s="42" t="str">
        <x:f>IF(A32="","",IF(OR(B32="",C32="",D32="",E32="",F32="",G32="",M32="",U32=""),"Missing required field","Complete"))</x:f>
      </x:c>
    </x:row>
    <x:row r="33" ht="18" customHeight="1">
      <x:c r="A33" s="12"/>
      <x:c r="B33" s="12"/>
      <x:c r="C33" s="35"/>
      <x:c r="D33" s="12"/>
      <x:c r="E33" s="12"/>
      <x:c r="F33" s="12"/>
      <x:c r="G33" s="12"/>
      <x:c r="H33" s="12"/>
      <x:c r="I33" s="12"/>
      <x:c r="J33" s="12"/>
      <x:c r="K33" s="12"/>
      <x:c r="L33" s="12"/>
      <x:c r="M33" s="12"/>
      <x:c r="N33" s="35"/>
      <x:c r="O33" s="12"/>
      <x:c r="P33" s="35"/>
      <x:c r="Q33" s="12"/>
      <x:c r="R33" s="12"/>
      <x:c r="S33" s="12"/>
      <x:c r="T33" s="35"/>
      <x:c r="U33" s="12"/>
      <x:c r="V33" s="41" t="str">
        <x:f>IF(A33="","",IF(OR(N33="",U33="Closed"),"",MAX(0,TODAY()-N33)))</x:f>
      </x:c>
      <x:c r="W33" s="42" t="str">
        <x:f>IF(A33="","",IF(OR(B33="",C33="",D33="",E33="",F33="",G33="",M33="",U33=""),"Missing required field","Complete"))</x:f>
      </x:c>
    </x:row>
    <x:row r="34" ht="18" customHeight="1">
      <x:c r="A34" s="12"/>
      <x:c r="B34" s="12"/>
      <x:c r="C34" s="35"/>
      <x:c r="D34" s="12"/>
      <x:c r="E34" s="12"/>
      <x:c r="F34" s="12"/>
      <x:c r="G34" s="12"/>
      <x:c r="H34" s="12"/>
      <x:c r="I34" s="12"/>
      <x:c r="J34" s="12"/>
      <x:c r="K34" s="12"/>
      <x:c r="L34" s="12"/>
      <x:c r="M34" s="12"/>
      <x:c r="N34" s="35"/>
      <x:c r="O34" s="12"/>
      <x:c r="P34" s="35"/>
      <x:c r="Q34" s="12"/>
      <x:c r="R34" s="12"/>
      <x:c r="S34" s="12"/>
      <x:c r="T34" s="35"/>
      <x:c r="U34" s="12"/>
      <x:c r="V34" s="41" t="str">
        <x:f>IF(A34="","",IF(OR(N34="",U34="Closed"),"",MAX(0,TODAY()-N34)))</x:f>
      </x:c>
      <x:c r="W34" s="42" t="str">
        <x:f>IF(A34="","",IF(OR(B34="",C34="",D34="",E34="",F34="",G34="",M34="",U34=""),"Missing required field","Complete"))</x:f>
      </x:c>
    </x:row>
    <x:row r="35" ht="18" customHeight="1">
      <x:c r="A35" s="12"/>
      <x:c r="B35" s="12"/>
      <x:c r="C35" s="35"/>
      <x:c r="D35" s="12"/>
      <x:c r="E35" s="12"/>
      <x:c r="F35" s="12"/>
      <x:c r="G35" s="12"/>
      <x:c r="H35" s="12"/>
      <x:c r="I35" s="12"/>
      <x:c r="J35" s="12"/>
      <x:c r="K35" s="12"/>
      <x:c r="L35" s="12"/>
      <x:c r="M35" s="12"/>
      <x:c r="N35" s="35"/>
      <x:c r="O35" s="12"/>
      <x:c r="P35" s="35"/>
      <x:c r="Q35" s="12"/>
      <x:c r="R35" s="12"/>
      <x:c r="S35" s="12"/>
      <x:c r="T35" s="35"/>
      <x:c r="U35" s="12"/>
      <x:c r="V35" s="41" t="str">
        <x:f>IF(A35="","",IF(OR(N35="",U35="Closed"),"",MAX(0,TODAY()-N35)))</x:f>
      </x:c>
      <x:c r="W35" s="42" t="str">
        <x:f>IF(A35="","",IF(OR(B35="",C35="",D35="",E35="",F35="",G35="",M35="",U35=""),"Missing required field","Complete"))</x:f>
      </x:c>
    </x:row>
    <x:row r="36" ht="18" customHeight="1">
      <x:c r="A36" s="12"/>
      <x:c r="B36" s="12"/>
      <x:c r="C36" s="35"/>
      <x:c r="D36" s="12"/>
      <x:c r="E36" s="12"/>
      <x:c r="F36" s="12"/>
      <x:c r="G36" s="12"/>
      <x:c r="H36" s="12"/>
      <x:c r="I36" s="12"/>
      <x:c r="J36" s="12"/>
      <x:c r="K36" s="12"/>
      <x:c r="L36" s="12"/>
      <x:c r="M36" s="12"/>
      <x:c r="N36" s="35"/>
      <x:c r="O36" s="12"/>
      <x:c r="P36" s="35"/>
      <x:c r="Q36" s="12"/>
      <x:c r="R36" s="12"/>
      <x:c r="S36" s="12"/>
      <x:c r="T36" s="35"/>
      <x:c r="U36" s="12"/>
      <x:c r="V36" s="41" t="str">
        <x:f>IF(A36="","",IF(OR(N36="",U36="Closed"),"",MAX(0,TODAY()-N36)))</x:f>
      </x:c>
      <x:c r="W36" s="42" t="str">
        <x:f>IF(A36="","",IF(OR(B36="",C36="",D36="",E36="",F36="",G36="",M36="",U36=""),"Missing required field","Complete"))</x:f>
      </x:c>
    </x:row>
    <x:row r="37" ht="18" customHeight="1">
      <x:c r="A37" s="12"/>
      <x:c r="B37" s="12"/>
      <x:c r="C37" s="35"/>
      <x:c r="D37" s="12"/>
      <x:c r="E37" s="12"/>
      <x:c r="F37" s="12"/>
      <x:c r="G37" s="12"/>
      <x:c r="H37" s="12"/>
      <x:c r="I37" s="12"/>
      <x:c r="J37" s="12"/>
      <x:c r="K37" s="12"/>
      <x:c r="L37" s="12"/>
      <x:c r="M37" s="12"/>
      <x:c r="N37" s="35"/>
      <x:c r="O37" s="12"/>
      <x:c r="P37" s="35"/>
      <x:c r="Q37" s="12"/>
      <x:c r="R37" s="12"/>
      <x:c r="S37" s="12"/>
      <x:c r="T37" s="35"/>
      <x:c r="U37" s="12"/>
      <x:c r="V37" s="41" t="str">
        <x:f>IF(A37="","",IF(OR(N37="",U37="Closed"),"",MAX(0,TODAY()-N37)))</x:f>
      </x:c>
      <x:c r="W37" s="42" t="str">
        <x:f>IF(A37="","",IF(OR(B37="",C37="",D37="",E37="",F37="",G37="",M37="",U37=""),"Missing required field","Complete"))</x:f>
      </x:c>
    </x:row>
    <x:row r="38" ht="18" customHeight="1">
      <x:c r="A38" s="12"/>
      <x:c r="B38" s="12"/>
      <x:c r="C38" s="35"/>
      <x:c r="D38" s="12"/>
      <x:c r="E38" s="12"/>
      <x:c r="F38" s="12"/>
      <x:c r="G38" s="12"/>
      <x:c r="H38" s="12"/>
      <x:c r="I38" s="12"/>
      <x:c r="J38" s="12"/>
      <x:c r="K38" s="12"/>
      <x:c r="L38" s="12"/>
      <x:c r="M38" s="12"/>
      <x:c r="N38" s="35"/>
      <x:c r="O38" s="12"/>
      <x:c r="P38" s="35"/>
      <x:c r="Q38" s="12"/>
      <x:c r="R38" s="12"/>
      <x:c r="S38" s="12"/>
      <x:c r="T38" s="35"/>
      <x:c r="U38" s="12"/>
      <x:c r="V38" s="41" t="str">
        <x:f>IF(A38="","",IF(OR(N38="",U38="Closed"),"",MAX(0,TODAY()-N38)))</x:f>
      </x:c>
      <x:c r="W38" s="42" t="str">
        <x:f>IF(A38="","",IF(OR(B38="",C38="",D38="",E38="",F38="",G38="",M38="",U38=""),"Missing required field","Complete"))</x:f>
      </x:c>
    </x:row>
    <x:row r="39" ht="18" customHeight="1">
      <x:c r="A39" s="12"/>
      <x:c r="B39" s="12"/>
      <x:c r="C39" s="35"/>
      <x:c r="D39" s="12"/>
      <x:c r="E39" s="12"/>
      <x:c r="F39" s="12"/>
      <x:c r="G39" s="12"/>
      <x:c r="H39" s="12"/>
      <x:c r="I39" s="12"/>
      <x:c r="J39" s="12"/>
      <x:c r="K39" s="12"/>
      <x:c r="L39" s="12"/>
      <x:c r="M39" s="12"/>
      <x:c r="N39" s="35"/>
      <x:c r="O39" s="12"/>
      <x:c r="P39" s="35"/>
      <x:c r="Q39" s="12"/>
      <x:c r="R39" s="12"/>
      <x:c r="S39" s="12"/>
      <x:c r="T39" s="35"/>
      <x:c r="U39" s="12"/>
      <x:c r="V39" s="41" t="str">
        <x:f>IF(A39="","",IF(OR(N39="",U39="Closed"),"",MAX(0,TODAY()-N39)))</x:f>
      </x:c>
      <x:c r="W39" s="42" t="str">
        <x:f>IF(A39="","",IF(OR(B39="",C39="",D39="",E39="",F39="",G39="",M39="",U39=""),"Missing required field","Complete"))</x:f>
      </x:c>
    </x:row>
    <x:row r="40" ht="18" customHeight="1">
      <x:c r="A40" s="12"/>
      <x:c r="B40" s="12"/>
      <x:c r="C40" s="35"/>
      <x:c r="D40" s="12"/>
      <x:c r="E40" s="12"/>
      <x:c r="F40" s="12"/>
      <x:c r="G40" s="12"/>
      <x:c r="H40" s="12"/>
      <x:c r="I40" s="12"/>
      <x:c r="J40" s="12"/>
      <x:c r="K40" s="12"/>
      <x:c r="L40" s="12"/>
      <x:c r="M40" s="12"/>
      <x:c r="N40" s="35"/>
      <x:c r="O40" s="12"/>
      <x:c r="P40" s="35"/>
      <x:c r="Q40" s="12"/>
      <x:c r="R40" s="12"/>
      <x:c r="S40" s="12"/>
      <x:c r="T40" s="35"/>
      <x:c r="U40" s="12"/>
      <x:c r="V40" s="41" t="str">
        <x:f>IF(A40="","",IF(OR(N40="",U40="Closed"),"",MAX(0,TODAY()-N40)))</x:f>
      </x:c>
      <x:c r="W40" s="42" t="str">
        <x:f>IF(A40="","",IF(OR(B40="",C40="",D40="",E40="",F40="",G40="",M40="",U40=""),"Missing required field","Complete"))</x:f>
      </x:c>
    </x:row>
    <x:row r="41" ht="18" customHeight="1">
      <x:c r="A41" s="12"/>
      <x:c r="B41" s="12"/>
      <x:c r="C41" s="35"/>
      <x:c r="D41" s="12"/>
      <x:c r="E41" s="12"/>
      <x:c r="F41" s="12"/>
      <x:c r="G41" s="12"/>
      <x:c r="H41" s="12"/>
      <x:c r="I41" s="12"/>
      <x:c r="J41" s="12"/>
      <x:c r="K41" s="12"/>
      <x:c r="L41" s="12"/>
      <x:c r="M41" s="12"/>
      <x:c r="N41" s="35"/>
      <x:c r="O41" s="12"/>
      <x:c r="P41" s="35"/>
      <x:c r="Q41" s="12"/>
      <x:c r="R41" s="12"/>
      <x:c r="S41" s="12"/>
      <x:c r="T41" s="35"/>
      <x:c r="U41" s="12"/>
      <x:c r="V41" s="41" t="str">
        <x:f>IF(A41="","",IF(OR(N41="",U41="Closed"),"",MAX(0,TODAY()-N41)))</x:f>
      </x:c>
      <x:c r="W41" s="42" t="str">
        <x:f>IF(A41="","",IF(OR(B41="",C41="",D41="",E41="",F41="",G41="",M41="",U41=""),"Missing required field","Complete"))</x:f>
      </x:c>
    </x:row>
    <x:row r="42" ht="18" customHeight="1">
      <x:c r="A42" s="12"/>
      <x:c r="B42" s="12"/>
      <x:c r="C42" s="35"/>
      <x:c r="D42" s="12"/>
      <x:c r="E42" s="12"/>
      <x:c r="F42" s="12"/>
      <x:c r="G42" s="12"/>
      <x:c r="H42" s="12"/>
      <x:c r="I42" s="12"/>
      <x:c r="J42" s="12"/>
      <x:c r="K42" s="12"/>
      <x:c r="L42" s="12"/>
      <x:c r="M42" s="12"/>
      <x:c r="N42" s="35"/>
      <x:c r="O42" s="12"/>
      <x:c r="P42" s="35"/>
      <x:c r="Q42" s="12"/>
      <x:c r="R42" s="12"/>
      <x:c r="S42" s="12"/>
      <x:c r="T42" s="35"/>
      <x:c r="U42" s="12"/>
      <x:c r="V42" s="41" t="str">
        <x:f>IF(A42="","",IF(OR(N42="",U42="Closed"),"",MAX(0,TODAY()-N42)))</x:f>
      </x:c>
      <x:c r="W42" s="42" t="str">
        <x:f>IF(A42="","",IF(OR(B42="",C42="",D42="",E42="",F42="",G42="",M42="",U42=""),"Missing required field","Complete"))</x:f>
      </x:c>
    </x:row>
    <x:row r="43" ht="18" customHeight="1">
      <x:c r="A43" s="12"/>
      <x:c r="B43" s="12"/>
      <x:c r="C43" s="35"/>
      <x:c r="D43" s="12"/>
      <x:c r="E43" s="12"/>
      <x:c r="F43" s="12"/>
      <x:c r="G43" s="12"/>
      <x:c r="H43" s="12"/>
      <x:c r="I43" s="12"/>
      <x:c r="J43" s="12"/>
      <x:c r="K43" s="12"/>
      <x:c r="L43" s="12"/>
      <x:c r="M43" s="12"/>
      <x:c r="N43" s="35"/>
      <x:c r="O43" s="12"/>
      <x:c r="P43" s="35"/>
      <x:c r="Q43" s="12"/>
      <x:c r="R43" s="12"/>
      <x:c r="S43" s="12"/>
      <x:c r="T43" s="35"/>
      <x:c r="U43" s="12"/>
      <x:c r="V43" s="41" t="str">
        <x:f>IF(A43="","",IF(OR(N43="",U43="Closed"),"",MAX(0,TODAY()-N43)))</x:f>
      </x:c>
      <x:c r="W43" s="42" t="str">
        <x:f>IF(A43="","",IF(OR(B43="",C43="",D43="",E43="",F43="",G43="",M43="",U43=""),"Missing required field","Complete"))</x:f>
      </x:c>
    </x:row>
    <x:row r="44" ht="18" customHeight="1">
      <x:c r="A44" s="12"/>
      <x:c r="B44" s="12"/>
      <x:c r="C44" s="35"/>
      <x:c r="D44" s="12"/>
      <x:c r="E44" s="12"/>
      <x:c r="F44" s="12"/>
      <x:c r="G44" s="12"/>
      <x:c r="H44" s="12"/>
      <x:c r="I44" s="12"/>
      <x:c r="J44" s="12"/>
      <x:c r="K44" s="12"/>
      <x:c r="L44" s="12"/>
      <x:c r="M44" s="12"/>
      <x:c r="N44" s="35"/>
      <x:c r="O44" s="12"/>
      <x:c r="P44" s="35"/>
      <x:c r="Q44" s="12"/>
      <x:c r="R44" s="12"/>
      <x:c r="S44" s="12"/>
      <x:c r="T44" s="35"/>
      <x:c r="U44" s="12"/>
      <x:c r="V44" s="41" t="str">
        <x:f>IF(A44="","",IF(OR(N44="",U44="Closed"),"",MAX(0,TODAY()-N44)))</x:f>
      </x:c>
      <x:c r="W44" s="42" t="str">
        <x:f>IF(A44="","",IF(OR(B44="",C44="",D44="",E44="",F44="",G44="",M44="",U44=""),"Missing required field","Complete"))</x:f>
      </x:c>
    </x:row>
    <x:row r="45" ht="18" customHeight="1">
      <x:c r="A45" s="12"/>
      <x:c r="B45" s="12"/>
      <x:c r="C45" s="35"/>
      <x:c r="D45" s="12"/>
      <x:c r="E45" s="12"/>
      <x:c r="F45" s="12"/>
      <x:c r="G45" s="12"/>
      <x:c r="H45" s="12"/>
      <x:c r="I45" s="12"/>
      <x:c r="J45" s="12"/>
      <x:c r="K45" s="12"/>
      <x:c r="L45" s="12"/>
      <x:c r="M45" s="12"/>
      <x:c r="N45" s="35"/>
      <x:c r="O45" s="12"/>
      <x:c r="P45" s="35"/>
      <x:c r="Q45" s="12"/>
      <x:c r="R45" s="12"/>
      <x:c r="S45" s="12"/>
      <x:c r="T45" s="35"/>
      <x:c r="U45" s="12"/>
      <x:c r="V45" s="41" t="str">
        <x:f>IF(A45="","",IF(OR(N45="",U45="Closed"),"",MAX(0,TODAY()-N45)))</x:f>
      </x:c>
      <x:c r="W45" s="42" t="str">
        <x:f>IF(A45="","",IF(OR(B45="",C45="",D45="",E45="",F45="",G45="",M45="",U45=""),"Missing required field","Complete"))</x:f>
      </x:c>
    </x:row>
    <x:row r="46" ht="18" customHeight="1">
      <x:c r="A46" s="12"/>
      <x:c r="B46" s="12"/>
      <x:c r="C46" s="35"/>
      <x:c r="D46" s="12"/>
      <x:c r="E46" s="12"/>
      <x:c r="F46" s="12"/>
      <x:c r="G46" s="12"/>
      <x:c r="H46" s="12"/>
      <x:c r="I46" s="12"/>
      <x:c r="J46" s="12"/>
      <x:c r="K46" s="12"/>
      <x:c r="L46" s="12"/>
      <x:c r="M46" s="12"/>
      <x:c r="N46" s="35"/>
      <x:c r="O46" s="12"/>
      <x:c r="P46" s="35"/>
      <x:c r="Q46" s="12"/>
      <x:c r="R46" s="12"/>
      <x:c r="S46" s="12"/>
      <x:c r="T46" s="35"/>
      <x:c r="U46" s="12"/>
      <x:c r="V46" s="41" t="str">
        <x:f>IF(A46="","",IF(OR(N46="",U46="Closed"),"",MAX(0,TODAY()-N46)))</x:f>
      </x:c>
      <x:c r="W46" s="42" t="str">
        <x:f>IF(A46="","",IF(OR(B46="",C46="",D46="",E46="",F46="",G46="",M46="",U46=""),"Missing required field","Complete"))</x:f>
      </x:c>
    </x:row>
    <x:row r="47" ht="18" customHeight="1">
      <x:c r="A47" s="12"/>
      <x:c r="B47" s="12"/>
      <x:c r="C47" s="35"/>
      <x:c r="D47" s="12"/>
      <x:c r="E47" s="12"/>
      <x:c r="F47" s="12"/>
      <x:c r="G47" s="12"/>
      <x:c r="H47" s="12"/>
      <x:c r="I47" s="12"/>
      <x:c r="J47" s="12"/>
      <x:c r="K47" s="12"/>
      <x:c r="L47" s="12"/>
      <x:c r="M47" s="12"/>
      <x:c r="N47" s="35"/>
      <x:c r="O47" s="12"/>
      <x:c r="P47" s="35"/>
      <x:c r="Q47" s="12"/>
      <x:c r="R47" s="12"/>
      <x:c r="S47" s="12"/>
      <x:c r="T47" s="35"/>
      <x:c r="U47" s="12"/>
      <x:c r="V47" s="41" t="str">
        <x:f>IF(A47="","",IF(OR(N47="",U47="Closed"),"",MAX(0,TODAY()-N47)))</x:f>
      </x:c>
      <x:c r="W47" s="42" t="str">
        <x:f>IF(A47="","",IF(OR(B47="",C47="",D47="",E47="",F47="",G47="",M47="",U47=""),"Missing required field","Complete"))</x:f>
      </x:c>
    </x:row>
    <x:row r="48" ht="18" customHeight="1">
      <x:c r="A48" s="12"/>
      <x:c r="B48" s="12"/>
      <x:c r="C48" s="35"/>
      <x:c r="D48" s="12"/>
      <x:c r="E48" s="12"/>
      <x:c r="F48" s="12"/>
      <x:c r="G48" s="12"/>
      <x:c r="H48" s="12"/>
      <x:c r="I48" s="12"/>
      <x:c r="J48" s="12"/>
      <x:c r="K48" s="12"/>
      <x:c r="L48" s="12"/>
      <x:c r="M48" s="12"/>
      <x:c r="N48" s="35"/>
      <x:c r="O48" s="12"/>
      <x:c r="P48" s="35"/>
      <x:c r="Q48" s="12"/>
      <x:c r="R48" s="12"/>
      <x:c r="S48" s="12"/>
      <x:c r="T48" s="35"/>
      <x:c r="U48" s="12"/>
      <x:c r="V48" s="41" t="str">
        <x:f>IF(A48="","",IF(OR(N48="",U48="Closed"),"",MAX(0,TODAY()-N48)))</x:f>
      </x:c>
      <x:c r="W48" s="42" t="str">
        <x:f>IF(A48="","",IF(OR(B48="",C48="",D48="",E48="",F48="",G48="",M48="",U48=""),"Missing required field","Complete"))</x:f>
      </x:c>
    </x:row>
    <x:row r="49" ht="18" customHeight="1">
      <x:c r="A49" s="12"/>
      <x:c r="B49" s="12"/>
      <x:c r="C49" s="35"/>
      <x:c r="D49" s="12"/>
      <x:c r="E49" s="12"/>
      <x:c r="F49" s="12"/>
      <x:c r="G49" s="12"/>
      <x:c r="H49" s="12"/>
      <x:c r="I49" s="12"/>
      <x:c r="J49" s="12"/>
      <x:c r="K49" s="12"/>
      <x:c r="L49" s="12"/>
      <x:c r="M49" s="12"/>
      <x:c r="N49" s="35"/>
      <x:c r="O49" s="12"/>
      <x:c r="P49" s="35"/>
      <x:c r="Q49" s="12"/>
      <x:c r="R49" s="12"/>
      <x:c r="S49" s="12"/>
      <x:c r="T49" s="35"/>
      <x:c r="U49" s="12"/>
      <x:c r="V49" s="41" t="str">
        <x:f>IF(A49="","",IF(OR(N49="",U49="Closed"),"",MAX(0,TODAY()-N49)))</x:f>
      </x:c>
      <x:c r="W49" s="42" t="str">
        <x:f>IF(A49="","",IF(OR(B49="",C49="",D49="",E49="",F49="",G49="",M49="",U49=""),"Missing required field","Complete"))</x:f>
      </x:c>
    </x:row>
    <x:row r="50" ht="18" customHeight="1">
      <x:c r="A50" s="12"/>
      <x:c r="B50" s="12"/>
      <x:c r="C50" s="35"/>
      <x:c r="D50" s="12"/>
      <x:c r="E50" s="12"/>
      <x:c r="F50" s="12"/>
      <x:c r="G50" s="12"/>
      <x:c r="H50" s="12"/>
      <x:c r="I50" s="12"/>
      <x:c r="J50" s="12"/>
      <x:c r="K50" s="12"/>
      <x:c r="L50" s="12"/>
      <x:c r="M50" s="12"/>
      <x:c r="N50" s="35"/>
      <x:c r="O50" s="12"/>
      <x:c r="P50" s="35"/>
      <x:c r="Q50" s="12"/>
      <x:c r="R50" s="12"/>
      <x:c r="S50" s="12"/>
      <x:c r="T50" s="35"/>
      <x:c r="U50" s="12"/>
      <x:c r="V50" s="41" t="str">
        <x:f>IF(A50="","",IF(OR(N50="",U50="Closed"),"",MAX(0,TODAY()-N50)))</x:f>
      </x:c>
      <x:c r="W50" s="42" t="str">
        <x:f>IF(A50="","",IF(OR(B50="",C50="",D50="",E50="",F50="",G50="",M50="",U50=""),"Missing required field","Complete"))</x:f>
      </x:c>
    </x:row>
    <x:row r="51" ht="18" customHeight="1">
      <x:c r="A51" s="12"/>
      <x:c r="B51" s="12"/>
      <x:c r="C51" s="35"/>
      <x:c r="D51" s="12"/>
      <x:c r="E51" s="12"/>
      <x:c r="F51" s="12"/>
      <x:c r="G51" s="12"/>
      <x:c r="H51" s="12"/>
      <x:c r="I51" s="12"/>
      <x:c r="J51" s="12"/>
      <x:c r="K51" s="12"/>
      <x:c r="L51" s="12"/>
      <x:c r="M51" s="12"/>
      <x:c r="N51" s="35"/>
      <x:c r="O51" s="12"/>
      <x:c r="P51" s="35"/>
      <x:c r="Q51" s="12"/>
      <x:c r="R51" s="12"/>
      <x:c r="S51" s="12"/>
      <x:c r="T51" s="35"/>
      <x:c r="U51" s="12"/>
      <x:c r="V51" s="41" t="str">
        <x:f>IF(A51="","",IF(OR(N51="",U51="Closed"),"",MAX(0,TODAY()-N51)))</x:f>
      </x:c>
      <x:c r="W51" s="42" t="str">
        <x:f>IF(A51="","",IF(OR(B51="",C51="",D51="",E51="",F51="",G51="",M51="",U51=""),"Missing required field","Complete"))</x:f>
      </x:c>
    </x:row>
    <x:row r="52" ht="18" customHeight="1">
      <x:c r="A52" s="12"/>
      <x:c r="B52" s="12"/>
      <x:c r="C52" s="35"/>
      <x:c r="D52" s="12"/>
      <x:c r="E52" s="12"/>
      <x:c r="F52" s="12"/>
      <x:c r="G52" s="12"/>
      <x:c r="H52" s="12"/>
      <x:c r="I52" s="12"/>
      <x:c r="J52" s="12"/>
      <x:c r="K52" s="12"/>
      <x:c r="L52" s="12"/>
      <x:c r="M52" s="12"/>
      <x:c r="N52" s="35"/>
      <x:c r="O52" s="12"/>
      <x:c r="P52" s="35"/>
      <x:c r="Q52" s="12"/>
      <x:c r="R52" s="12"/>
      <x:c r="S52" s="12"/>
      <x:c r="T52" s="35"/>
      <x:c r="U52" s="12"/>
      <x:c r="V52" s="41" t="str">
        <x:f>IF(A52="","",IF(OR(N52="",U52="Closed"),"",MAX(0,TODAY()-N52)))</x:f>
      </x:c>
      <x:c r="W52" s="42" t="str">
        <x:f>IF(A52="","",IF(OR(B52="",C52="",D52="",E52="",F52="",G52="",M52="",U52=""),"Missing required field","Complete"))</x:f>
      </x:c>
    </x:row>
    <x:row r="53" ht="18" customHeight="1">
      <x:c r="A53" s="12"/>
      <x:c r="B53" s="12"/>
      <x:c r="C53" s="35"/>
      <x:c r="D53" s="12"/>
      <x:c r="E53" s="12"/>
      <x:c r="F53" s="12"/>
      <x:c r="G53" s="12"/>
      <x:c r="H53" s="12"/>
      <x:c r="I53" s="12"/>
      <x:c r="J53" s="12"/>
      <x:c r="K53" s="12"/>
      <x:c r="L53" s="12"/>
      <x:c r="M53" s="12"/>
      <x:c r="N53" s="35"/>
      <x:c r="O53" s="12"/>
      <x:c r="P53" s="35"/>
      <x:c r="Q53" s="12"/>
      <x:c r="R53" s="12"/>
      <x:c r="S53" s="12"/>
      <x:c r="T53" s="35"/>
      <x:c r="U53" s="12"/>
      <x:c r="V53" s="41" t="str">
        <x:f>IF(A53="","",IF(OR(N53="",U53="Closed"),"",MAX(0,TODAY()-N53)))</x:f>
      </x:c>
      <x:c r="W53" s="42" t="str">
        <x:f>IF(A53="","",IF(OR(B53="",C53="",D53="",E53="",F53="",G53="",M53="",U53=""),"Missing required field","Complete"))</x:f>
      </x:c>
    </x:row>
    <x:row r="54" ht="18" customHeight="1">
      <x:c r="A54" s="12"/>
      <x:c r="B54" s="12"/>
      <x:c r="C54" s="35"/>
      <x:c r="D54" s="12"/>
      <x:c r="E54" s="12"/>
      <x:c r="F54" s="12"/>
      <x:c r="G54" s="12"/>
      <x:c r="H54" s="12"/>
      <x:c r="I54" s="12"/>
      <x:c r="J54" s="12"/>
      <x:c r="K54" s="12"/>
      <x:c r="L54" s="12"/>
      <x:c r="M54" s="12"/>
      <x:c r="N54" s="35"/>
      <x:c r="O54" s="12"/>
      <x:c r="P54" s="35"/>
      <x:c r="Q54" s="12"/>
      <x:c r="R54" s="12"/>
      <x:c r="S54" s="12"/>
      <x:c r="T54" s="35"/>
      <x:c r="U54" s="12"/>
      <x:c r="V54" s="41" t="str">
        <x:f>IF(A54="","",IF(OR(N54="",U54="Closed"),"",MAX(0,TODAY()-N54)))</x:f>
      </x:c>
      <x:c r="W54" s="42" t="str">
        <x:f>IF(A54="","",IF(OR(B54="",C54="",D54="",E54="",F54="",G54="",M54="",U54=""),"Missing required field","Complete"))</x:f>
      </x:c>
    </x:row>
    <x:row r="55" ht="18" customHeight="1">
      <x:c r="A55" s="12"/>
      <x:c r="B55" s="12"/>
      <x:c r="C55" s="35"/>
      <x:c r="D55" s="12"/>
      <x:c r="E55" s="12"/>
      <x:c r="F55" s="12"/>
      <x:c r="G55" s="12"/>
      <x:c r="H55" s="12"/>
      <x:c r="I55" s="12"/>
      <x:c r="J55" s="12"/>
      <x:c r="K55" s="12"/>
      <x:c r="L55" s="12"/>
      <x:c r="M55" s="12"/>
      <x:c r="N55" s="35"/>
      <x:c r="O55" s="12"/>
      <x:c r="P55" s="35"/>
      <x:c r="Q55" s="12"/>
      <x:c r="R55" s="12"/>
      <x:c r="S55" s="12"/>
      <x:c r="T55" s="35"/>
      <x:c r="U55" s="12"/>
      <x:c r="V55" s="41" t="str">
        <x:f>IF(A55="","",IF(OR(N55="",U55="Closed"),"",MAX(0,TODAY()-N55)))</x:f>
      </x:c>
      <x:c r="W55" s="42" t="str">
        <x:f>IF(A55="","",IF(OR(B55="",C55="",D55="",E55="",F55="",G55="",M55="",U55=""),"Missing required field","Complete"))</x:f>
      </x:c>
    </x:row>
    <x:row r="56" ht="18" customHeight="1">
      <x:c r="A56" s="12"/>
      <x:c r="B56" s="12"/>
      <x:c r="C56" s="35"/>
      <x:c r="D56" s="12"/>
      <x:c r="E56" s="12"/>
      <x:c r="F56" s="12"/>
      <x:c r="G56" s="12"/>
      <x:c r="H56" s="12"/>
      <x:c r="I56" s="12"/>
      <x:c r="J56" s="12"/>
      <x:c r="K56" s="12"/>
      <x:c r="L56" s="12"/>
      <x:c r="M56" s="12"/>
      <x:c r="N56" s="35"/>
      <x:c r="O56" s="12"/>
      <x:c r="P56" s="35"/>
      <x:c r="Q56" s="12"/>
      <x:c r="R56" s="12"/>
      <x:c r="S56" s="12"/>
      <x:c r="T56" s="35"/>
      <x:c r="U56" s="12"/>
      <x:c r="V56" s="41" t="str">
        <x:f>IF(A56="","",IF(OR(N56="",U56="Closed"),"",MAX(0,TODAY()-N56)))</x:f>
      </x:c>
      <x:c r="W56" s="42" t="str">
        <x:f>IF(A56="","",IF(OR(B56="",C56="",D56="",E56="",F56="",G56="",M56="",U56=""),"Missing required field","Complete"))</x:f>
      </x:c>
    </x:row>
    <x:row r="57" ht="18" customHeight="1">
      <x:c r="A57" s="12"/>
      <x:c r="B57" s="12"/>
      <x:c r="C57" s="35"/>
      <x:c r="D57" s="12"/>
      <x:c r="E57" s="12"/>
      <x:c r="F57" s="12"/>
      <x:c r="G57" s="12"/>
      <x:c r="H57" s="12"/>
      <x:c r="I57" s="12"/>
      <x:c r="J57" s="12"/>
      <x:c r="K57" s="12"/>
      <x:c r="L57" s="12"/>
      <x:c r="M57" s="12"/>
      <x:c r="N57" s="35"/>
      <x:c r="O57" s="12"/>
      <x:c r="P57" s="35"/>
      <x:c r="Q57" s="12"/>
      <x:c r="R57" s="12"/>
      <x:c r="S57" s="12"/>
      <x:c r="T57" s="35"/>
      <x:c r="U57" s="12"/>
      <x:c r="V57" s="41" t="str">
        <x:f>IF(A57="","",IF(OR(N57="",U57="Closed"),"",MAX(0,TODAY()-N57)))</x:f>
      </x:c>
      <x:c r="W57" s="42" t="str">
        <x:f>IF(A57="","",IF(OR(B57="",C57="",D57="",E57="",F57="",G57="",M57="",U57=""),"Missing required field","Complete"))</x:f>
      </x:c>
    </x:row>
    <x:row r="58" ht="18" customHeight="1">
      <x:c r="A58" s="12"/>
      <x:c r="B58" s="12"/>
      <x:c r="C58" s="35"/>
      <x:c r="D58" s="12"/>
      <x:c r="E58" s="12"/>
      <x:c r="F58" s="12"/>
      <x:c r="G58" s="12"/>
      <x:c r="H58" s="12"/>
      <x:c r="I58" s="12"/>
      <x:c r="J58" s="12"/>
      <x:c r="K58" s="12"/>
      <x:c r="L58" s="12"/>
      <x:c r="M58" s="12"/>
      <x:c r="N58" s="35"/>
      <x:c r="O58" s="12"/>
      <x:c r="P58" s="35"/>
      <x:c r="Q58" s="12"/>
      <x:c r="R58" s="12"/>
      <x:c r="S58" s="12"/>
      <x:c r="T58" s="35"/>
      <x:c r="U58" s="12"/>
      <x:c r="V58" s="41" t="str">
        <x:f>IF(A58="","",IF(OR(N58="",U58="Closed"),"",MAX(0,TODAY()-N58)))</x:f>
      </x:c>
      <x:c r="W58" s="42" t="str">
        <x:f>IF(A58="","",IF(OR(B58="",C58="",D58="",E58="",F58="",G58="",M58="",U58=""),"Missing required field","Complete"))</x:f>
      </x:c>
    </x:row>
    <x:row r="59" ht="18" customHeight="1">
      <x:c r="A59" s="12"/>
      <x:c r="B59" s="12"/>
      <x:c r="C59" s="35"/>
      <x:c r="D59" s="12"/>
      <x:c r="E59" s="12"/>
      <x:c r="F59" s="12"/>
      <x:c r="G59" s="12"/>
      <x:c r="H59" s="12"/>
      <x:c r="I59" s="12"/>
      <x:c r="J59" s="12"/>
      <x:c r="K59" s="12"/>
      <x:c r="L59" s="12"/>
      <x:c r="M59" s="12"/>
      <x:c r="N59" s="35"/>
      <x:c r="O59" s="12"/>
      <x:c r="P59" s="35"/>
      <x:c r="Q59" s="12"/>
      <x:c r="R59" s="12"/>
      <x:c r="S59" s="12"/>
      <x:c r="T59" s="35"/>
      <x:c r="U59" s="12"/>
      <x:c r="V59" s="41" t="str">
        <x:f>IF(A59="","",IF(OR(N59="",U59="Closed"),"",MAX(0,TODAY()-N59)))</x:f>
      </x:c>
      <x:c r="W59" s="42" t="str">
        <x:f>IF(A59="","",IF(OR(B59="",C59="",D59="",E59="",F59="",G59="",M59="",U59=""),"Missing required field","Complete"))</x:f>
      </x:c>
    </x:row>
    <x:row r="60" ht="18" customHeight="1">
      <x:c r="A60" s="12"/>
      <x:c r="B60" s="12"/>
      <x:c r="C60" s="35"/>
      <x:c r="D60" s="12"/>
      <x:c r="E60" s="12"/>
      <x:c r="F60" s="12"/>
      <x:c r="G60" s="12"/>
      <x:c r="H60" s="12"/>
      <x:c r="I60" s="12"/>
      <x:c r="J60" s="12"/>
      <x:c r="K60" s="12"/>
      <x:c r="L60" s="12"/>
      <x:c r="M60" s="12"/>
      <x:c r="N60" s="35"/>
      <x:c r="O60" s="12"/>
      <x:c r="P60" s="35"/>
      <x:c r="Q60" s="12"/>
      <x:c r="R60" s="12"/>
      <x:c r="S60" s="12"/>
      <x:c r="T60" s="35"/>
      <x:c r="U60" s="12"/>
      <x:c r="V60" s="41" t="str">
        <x:f>IF(A60="","",IF(OR(N60="",U60="Closed"),"",MAX(0,TODAY()-N60)))</x:f>
      </x:c>
      <x:c r="W60" s="42" t="str">
        <x:f>IF(A60="","",IF(OR(B60="",C60="",D60="",E60="",F60="",G60="",M60="",U60=""),"Missing required field","Complete"))</x:f>
      </x:c>
    </x:row>
    <x:row r="61" ht="18" customHeight="1">
      <x:c r="A61" s="12"/>
      <x:c r="B61" s="12"/>
      <x:c r="C61" s="35"/>
      <x:c r="D61" s="12"/>
      <x:c r="E61" s="12"/>
      <x:c r="F61" s="12"/>
      <x:c r="G61" s="12"/>
      <x:c r="H61" s="12"/>
      <x:c r="I61" s="12"/>
      <x:c r="J61" s="12"/>
      <x:c r="K61" s="12"/>
      <x:c r="L61" s="12"/>
      <x:c r="M61" s="12"/>
      <x:c r="N61" s="35"/>
      <x:c r="O61" s="12"/>
      <x:c r="P61" s="35"/>
      <x:c r="Q61" s="12"/>
      <x:c r="R61" s="12"/>
      <x:c r="S61" s="12"/>
      <x:c r="T61" s="35"/>
      <x:c r="U61" s="12"/>
      <x:c r="V61" s="41" t="str">
        <x:f>IF(A61="","",IF(OR(N61="",U61="Closed"),"",MAX(0,TODAY()-N61)))</x:f>
      </x:c>
      <x:c r="W61" s="42" t="str">
        <x:f>IF(A61="","",IF(OR(B61="",C61="",D61="",E61="",F61="",G61="",M61="",U61=""),"Missing required field","Complete"))</x:f>
      </x:c>
    </x:row>
    <x:row r="62" ht="18" customHeight="1">
      <x:c r="A62" s="12"/>
      <x:c r="B62" s="12"/>
      <x:c r="C62" s="35"/>
      <x:c r="D62" s="12"/>
      <x:c r="E62" s="12"/>
      <x:c r="F62" s="12"/>
      <x:c r="G62" s="12"/>
      <x:c r="H62" s="12"/>
      <x:c r="I62" s="12"/>
      <x:c r="J62" s="12"/>
      <x:c r="K62" s="12"/>
      <x:c r="L62" s="12"/>
      <x:c r="M62" s="12"/>
      <x:c r="N62" s="35"/>
      <x:c r="O62" s="12"/>
      <x:c r="P62" s="35"/>
      <x:c r="Q62" s="12"/>
      <x:c r="R62" s="12"/>
      <x:c r="S62" s="12"/>
      <x:c r="T62" s="35"/>
      <x:c r="U62" s="12"/>
      <x:c r="V62" s="41" t="str">
        <x:f>IF(A62="","",IF(OR(N62="",U62="Closed"),"",MAX(0,TODAY()-N62)))</x:f>
      </x:c>
      <x:c r="W62" s="42" t="str">
        <x:f>IF(A62="","",IF(OR(B62="",C62="",D62="",E62="",F62="",G62="",M62="",U62=""),"Missing required field","Complete"))</x:f>
      </x:c>
    </x:row>
    <x:row r="63" ht="18" customHeight="1">
      <x:c r="A63" s="12"/>
      <x:c r="B63" s="12"/>
      <x:c r="C63" s="35"/>
      <x:c r="D63" s="12"/>
      <x:c r="E63" s="12"/>
      <x:c r="F63" s="12"/>
      <x:c r="G63" s="12"/>
      <x:c r="H63" s="12"/>
      <x:c r="I63" s="12"/>
      <x:c r="J63" s="12"/>
      <x:c r="K63" s="12"/>
      <x:c r="L63" s="12"/>
      <x:c r="M63" s="12"/>
      <x:c r="N63" s="35"/>
      <x:c r="O63" s="12"/>
      <x:c r="P63" s="35"/>
      <x:c r="Q63" s="12"/>
      <x:c r="R63" s="12"/>
      <x:c r="S63" s="12"/>
      <x:c r="T63" s="35"/>
      <x:c r="U63" s="12"/>
      <x:c r="V63" s="41" t="str">
        <x:f>IF(A63="","",IF(OR(N63="",U63="Closed"),"",MAX(0,TODAY()-N63)))</x:f>
      </x:c>
      <x:c r="W63" s="42" t="str">
        <x:f>IF(A63="","",IF(OR(B63="",C63="",D63="",E63="",F63="",G63="",M63="",U63=""),"Missing required field","Complete"))</x:f>
      </x:c>
    </x:row>
    <x:row r="64" ht="18" customHeight="1">
      <x:c r="A64" s="12"/>
      <x:c r="B64" s="12"/>
      <x:c r="C64" s="35"/>
      <x:c r="D64" s="12"/>
      <x:c r="E64" s="12"/>
      <x:c r="F64" s="12"/>
      <x:c r="G64" s="12"/>
      <x:c r="H64" s="12"/>
      <x:c r="I64" s="12"/>
      <x:c r="J64" s="12"/>
      <x:c r="K64" s="12"/>
      <x:c r="L64" s="12"/>
      <x:c r="M64" s="12"/>
      <x:c r="N64" s="35"/>
      <x:c r="O64" s="12"/>
      <x:c r="P64" s="35"/>
      <x:c r="Q64" s="12"/>
      <x:c r="R64" s="12"/>
      <x:c r="S64" s="12"/>
      <x:c r="T64" s="35"/>
      <x:c r="U64" s="12"/>
      <x:c r="V64" s="41" t="str">
        <x:f>IF(A64="","",IF(OR(N64="",U64="Closed"),"",MAX(0,TODAY()-N64)))</x:f>
      </x:c>
      <x:c r="W64" s="42" t="str">
        <x:f>IF(A64="","",IF(OR(B64="",C64="",D64="",E64="",F64="",G64="",M64="",U64=""),"Missing required field","Complete"))</x:f>
      </x:c>
    </x:row>
    <x:row r="65" ht="18" customHeight="1">
      <x:c r="A65" s="12"/>
      <x:c r="B65" s="12"/>
      <x:c r="C65" s="35"/>
      <x:c r="D65" s="12"/>
      <x:c r="E65" s="12"/>
      <x:c r="F65" s="12"/>
      <x:c r="G65" s="12"/>
      <x:c r="H65" s="12"/>
      <x:c r="I65" s="12"/>
      <x:c r="J65" s="12"/>
      <x:c r="K65" s="12"/>
      <x:c r="L65" s="12"/>
      <x:c r="M65" s="12"/>
      <x:c r="N65" s="35"/>
      <x:c r="O65" s="12"/>
      <x:c r="P65" s="35"/>
      <x:c r="Q65" s="12"/>
      <x:c r="R65" s="12"/>
      <x:c r="S65" s="12"/>
      <x:c r="T65" s="35"/>
      <x:c r="U65" s="12"/>
      <x:c r="V65" s="41" t="str">
        <x:f>IF(A65="","",IF(OR(N65="",U65="Closed"),"",MAX(0,TODAY()-N65)))</x:f>
      </x:c>
      <x:c r="W65" s="42" t="str">
        <x:f>IF(A65="","",IF(OR(B65="",C65="",D65="",E65="",F65="",G65="",M65="",U65=""),"Missing required field","Complete"))</x:f>
      </x:c>
    </x:row>
    <x:row r="66" ht="18" customHeight="1">
      <x:c r="A66" s="12"/>
      <x:c r="B66" s="12"/>
      <x:c r="C66" s="35"/>
      <x:c r="D66" s="12"/>
      <x:c r="E66" s="12"/>
      <x:c r="F66" s="12"/>
      <x:c r="G66" s="12"/>
      <x:c r="H66" s="12"/>
      <x:c r="I66" s="12"/>
      <x:c r="J66" s="12"/>
      <x:c r="K66" s="12"/>
      <x:c r="L66" s="12"/>
      <x:c r="M66" s="12"/>
      <x:c r="N66" s="35"/>
      <x:c r="O66" s="12"/>
      <x:c r="P66" s="35"/>
      <x:c r="Q66" s="12"/>
      <x:c r="R66" s="12"/>
      <x:c r="S66" s="12"/>
      <x:c r="T66" s="35"/>
      <x:c r="U66" s="12"/>
      <x:c r="V66" s="41" t="str">
        <x:f>IF(A66="","",IF(OR(N66="",U66="Closed"),"",MAX(0,TODAY()-N66)))</x:f>
      </x:c>
      <x:c r="W66" s="42" t="str">
        <x:f>IF(A66="","",IF(OR(B66="",C66="",D66="",E66="",F66="",G66="",M66="",U66=""),"Missing required field","Complete"))</x:f>
      </x:c>
    </x:row>
    <x:row r="67" ht="18" customHeight="1">
      <x:c r="A67" s="12"/>
      <x:c r="B67" s="12"/>
      <x:c r="C67" s="35"/>
      <x:c r="D67" s="12"/>
      <x:c r="E67" s="12"/>
      <x:c r="F67" s="12"/>
      <x:c r="G67" s="12"/>
      <x:c r="H67" s="12"/>
      <x:c r="I67" s="12"/>
      <x:c r="J67" s="12"/>
      <x:c r="K67" s="12"/>
      <x:c r="L67" s="12"/>
      <x:c r="M67" s="12"/>
      <x:c r="N67" s="35"/>
      <x:c r="O67" s="12"/>
      <x:c r="P67" s="35"/>
      <x:c r="Q67" s="12"/>
      <x:c r="R67" s="12"/>
      <x:c r="S67" s="12"/>
      <x:c r="T67" s="35"/>
      <x:c r="U67" s="12"/>
      <x:c r="V67" s="41" t="str">
        <x:f>IF(A67="","",IF(OR(N67="",U67="Closed"),"",MAX(0,TODAY()-N67)))</x:f>
      </x:c>
      <x:c r="W67" s="42" t="str">
        <x:f>IF(A67="","",IF(OR(B67="",C67="",D67="",E67="",F67="",G67="",M67="",U67=""),"Missing required field","Complete"))</x:f>
      </x:c>
    </x:row>
    <x:row r="68" ht="18" customHeight="1">
      <x:c r="A68" s="12"/>
      <x:c r="B68" s="12"/>
      <x:c r="C68" s="35"/>
      <x:c r="D68" s="12"/>
      <x:c r="E68" s="12"/>
      <x:c r="F68" s="12"/>
      <x:c r="G68" s="12"/>
      <x:c r="H68" s="12"/>
      <x:c r="I68" s="12"/>
      <x:c r="J68" s="12"/>
      <x:c r="K68" s="12"/>
      <x:c r="L68" s="12"/>
      <x:c r="M68" s="12"/>
      <x:c r="N68" s="35"/>
      <x:c r="O68" s="12"/>
      <x:c r="P68" s="35"/>
      <x:c r="Q68" s="12"/>
      <x:c r="R68" s="12"/>
      <x:c r="S68" s="12"/>
      <x:c r="T68" s="35"/>
      <x:c r="U68" s="12"/>
      <x:c r="V68" s="41" t="str">
        <x:f>IF(A68="","",IF(OR(N68="",U68="Closed"),"",MAX(0,TODAY()-N68)))</x:f>
      </x:c>
      <x:c r="W68" s="42" t="str">
        <x:f>IF(A68="","",IF(OR(B68="",C68="",D68="",E68="",F68="",G68="",M68="",U68=""),"Missing required field","Complete"))</x:f>
      </x:c>
    </x:row>
    <x:row r="69" ht="18" customHeight="1">
      <x:c r="A69" s="12"/>
      <x:c r="B69" s="12"/>
      <x:c r="C69" s="35"/>
      <x:c r="D69" s="12"/>
      <x:c r="E69" s="12"/>
      <x:c r="F69" s="12"/>
      <x:c r="G69" s="12"/>
      <x:c r="H69" s="12"/>
      <x:c r="I69" s="12"/>
      <x:c r="J69" s="12"/>
      <x:c r="K69" s="12"/>
      <x:c r="L69" s="12"/>
      <x:c r="M69" s="12"/>
      <x:c r="N69" s="35"/>
      <x:c r="O69" s="12"/>
      <x:c r="P69" s="35"/>
      <x:c r="Q69" s="12"/>
      <x:c r="R69" s="12"/>
      <x:c r="S69" s="12"/>
      <x:c r="T69" s="35"/>
      <x:c r="U69" s="12"/>
      <x:c r="V69" s="41" t="str">
        <x:f>IF(A69="","",IF(OR(N69="",U69="Closed"),"",MAX(0,TODAY()-N69)))</x:f>
      </x:c>
      <x:c r="W69" s="42" t="str">
        <x:f>IF(A69="","",IF(OR(B69="",C69="",D69="",E69="",F69="",G69="",M69="",U69=""),"Missing required field","Complete"))</x:f>
      </x:c>
    </x:row>
    <x:row r="70" ht="18" customHeight="1">
      <x:c r="A70" s="12"/>
      <x:c r="B70" s="12"/>
      <x:c r="C70" s="35"/>
      <x:c r="D70" s="12"/>
      <x:c r="E70" s="12"/>
      <x:c r="F70" s="12"/>
      <x:c r="G70" s="12"/>
      <x:c r="H70" s="12"/>
      <x:c r="I70" s="12"/>
      <x:c r="J70" s="12"/>
      <x:c r="K70" s="12"/>
      <x:c r="L70" s="12"/>
      <x:c r="M70" s="12"/>
      <x:c r="N70" s="35"/>
      <x:c r="O70" s="12"/>
      <x:c r="P70" s="35"/>
      <x:c r="Q70" s="12"/>
      <x:c r="R70" s="12"/>
      <x:c r="S70" s="12"/>
      <x:c r="T70" s="35"/>
      <x:c r="U70" s="12"/>
      <x:c r="V70" s="41" t="str">
        <x:f>IF(A70="","",IF(OR(N70="",U70="Closed"),"",MAX(0,TODAY()-N70)))</x:f>
      </x:c>
      <x:c r="W70" s="42" t="str">
        <x:f>IF(A70="","",IF(OR(B70="",C70="",D70="",E70="",F70="",G70="",M70="",U70=""),"Missing required field","Complete"))</x:f>
      </x:c>
    </x:row>
    <x:row r="71" ht="18" customHeight="1">
      <x:c r="A71" s="12"/>
      <x:c r="B71" s="12"/>
      <x:c r="C71" s="35"/>
      <x:c r="D71" s="12"/>
      <x:c r="E71" s="12"/>
      <x:c r="F71" s="12"/>
      <x:c r="G71" s="12"/>
      <x:c r="H71" s="12"/>
      <x:c r="I71" s="12"/>
      <x:c r="J71" s="12"/>
      <x:c r="K71" s="12"/>
      <x:c r="L71" s="12"/>
      <x:c r="M71" s="12"/>
      <x:c r="N71" s="35"/>
      <x:c r="O71" s="12"/>
      <x:c r="P71" s="35"/>
      <x:c r="Q71" s="12"/>
      <x:c r="R71" s="12"/>
      <x:c r="S71" s="12"/>
      <x:c r="T71" s="35"/>
      <x:c r="U71" s="12"/>
      <x:c r="V71" s="41" t="str">
        <x:f>IF(A71="","",IF(OR(N71="",U71="Closed"),"",MAX(0,TODAY()-N71)))</x:f>
      </x:c>
      <x:c r="W71" s="42" t="str">
        <x:f>IF(A71="","",IF(OR(B71="",C71="",D71="",E71="",F71="",G71="",M71="",U71=""),"Missing required field","Complete"))</x:f>
      </x:c>
    </x:row>
    <x:row r="72" ht="18" customHeight="1">
      <x:c r="A72" s="12"/>
      <x:c r="B72" s="12"/>
      <x:c r="C72" s="35"/>
      <x:c r="D72" s="12"/>
      <x:c r="E72" s="12"/>
      <x:c r="F72" s="12"/>
      <x:c r="G72" s="12"/>
      <x:c r="H72" s="12"/>
      <x:c r="I72" s="12"/>
      <x:c r="J72" s="12"/>
      <x:c r="K72" s="12"/>
      <x:c r="L72" s="12"/>
      <x:c r="M72" s="12"/>
      <x:c r="N72" s="35"/>
      <x:c r="O72" s="12"/>
      <x:c r="P72" s="35"/>
      <x:c r="Q72" s="12"/>
      <x:c r="R72" s="12"/>
      <x:c r="S72" s="12"/>
      <x:c r="T72" s="35"/>
      <x:c r="U72" s="12"/>
      <x:c r="V72" s="41" t="str">
        <x:f>IF(A72="","",IF(OR(N72="",U72="Closed"),"",MAX(0,TODAY()-N72)))</x:f>
      </x:c>
      <x:c r="W72" s="42" t="str">
        <x:f>IF(A72="","",IF(OR(B72="",C72="",D72="",E72="",F72="",G72="",M72="",U72=""),"Missing required field","Complete"))</x:f>
      </x:c>
    </x:row>
    <x:row r="73" ht="18" customHeight="1">
      <x:c r="A73" s="12"/>
      <x:c r="B73" s="12"/>
      <x:c r="C73" s="35"/>
      <x:c r="D73" s="12"/>
      <x:c r="E73" s="12"/>
      <x:c r="F73" s="12"/>
      <x:c r="G73" s="12"/>
      <x:c r="H73" s="12"/>
      <x:c r="I73" s="12"/>
      <x:c r="J73" s="12"/>
      <x:c r="K73" s="12"/>
      <x:c r="L73" s="12"/>
      <x:c r="M73" s="12"/>
      <x:c r="N73" s="35"/>
      <x:c r="O73" s="12"/>
      <x:c r="P73" s="35"/>
      <x:c r="Q73" s="12"/>
      <x:c r="R73" s="12"/>
      <x:c r="S73" s="12"/>
      <x:c r="T73" s="35"/>
      <x:c r="U73" s="12"/>
      <x:c r="V73" s="41" t="str">
        <x:f>IF(A73="","",IF(OR(N73="",U73="Closed"),"",MAX(0,TODAY()-N73)))</x:f>
      </x:c>
      <x:c r="W73" s="42" t="str">
        <x:f>IF(A73="","",IF(OR(B73="",C73="",D73="",E73="",F73="",G73="",M73="",U73=""),"Missing required field","Complete"))</x:f>
      </x:c>
    </x:row>
    <x:row r="74" ht="18" customHeight="1">
      <x:c r="A74" s="12"/>
      <x:c r="B74" s="12"/>
      <x:c r="C74" s="35"/>
      <x:c r="D74" s="12"/>
      <x:c r="E74" s="12"/>
      <x:c r="F74" s="12"/>
      <x:c r="G74" s="12"/>
      <x:c r="H74" s="12"/>
      <x:c r="I74" s="12"/>
      <x:c r="J74" s="12"/>
      <x:c r="K74" s="12"/>
      <x:c r="L74" s="12"/>
      <x:c r="M74" s="12"/>
      <x:c r="N74" s="35"/>
      <x:c r="O74" s="12"/>
      <x:c r="P74" s="35"/>
      <x:c r="Q74" s="12"/>
      <x:c r="R74" s="12"/>
      <x:c r="S74" s="12"/>
      <x:c r="T74" s="35"/>
      <x:c r="U74" s="12"/>
      <x:c r="V74" s="41" t="str">
        <x:f>IF(A74="","",IF(OR(N74="",U74="Closed"),"",MAX(0,TODAY()-N74)))</x:f>
      </x:c>
      <x:c r="W74" s="42" t="str">
        <x:f>IF(A74="","",IF(OR(B74="",C74="",D74="",E74="",F74="",G74="",M74="",U74=""),"Missing required field","Complete"))</x:f>
      </x:c>
    </x:row>
    <x:row r="75" ht="18" customHeight="1">
      <x:c r="A75" s="12"/>
      <x:c r="B75" s="12"/>
      <x:c r="C75" s="35"/>
      <x:c r="D75" s="12"/>
      <x:c r="E75" s="12"/>
      <x:c r="F75" s="12"/>
      <x:c r="G75" s="12"/>
      <x:c r="H75" s="12"/>
      <x:c r="I75" s="12"/>
      <x:c r="J75" s="12"/>
      <x:c r="K75" s="12"/>
      <x:c r="L75" s="12"/>
      <x:c r="M75" s="12"/>
      <x:c r="N75" s="35"/>
      <x:c r="O75" s="12"/>
      <x:c r="P75" s="35"/>
      <x:c r="Q75" s="12"/>
      <x:c r="R75" s="12"/>
      <x:c r="S75" s="12"/>
      <x:c r="T75" s="35"/>
      <x:c r="U75" s="12"/>
      <x:c r="V75" s="41" t="str">
        <x:f>IF(A75="","",IF(OR(N75="",U75="Closed"),"",MAX(0,TODAY()-N75)))</x:f>
      </x:c>
      <x:c r="W75" s="42" t="str">
        <x:f>IF(A75="","",IF(OR(B75="",C75="",D75="",E75="",F75="",G75="",M75="",U75=""),"Missing required field","Complete"))</x:f>
      </x:c>
    </x:row>
    <x:row r="76" ht="18" customHeight="1">
      <x:c r="A76" s="12"/>
      <x:c r="B76" s="12"/>
      <x:c r="C76" s="35"/>
      <x:c r="D76" s="12"/>
      <x:c r="E76" s="12"/>
      <x:c r="F76" s="12"/>
      <x:c r="G76" s="12"/>
      <x:c r="H76" s="12"/>
      <x:c r="I76" s="12"/>
      <x:c r="J76" s="12"/>
      <x:c r="K76" s="12"/>
      <x:c r="L76" s="12"/>
      <x:c r="M76" s="12"/>
      <x:c r="N76" s="35"/>
      <x:c r="O76" s="12"/>
      <x:c r="P76" s="35"/>
      <x:c r="Q76" s="12"/>
      <x:c r="R76" s="12"/>
      <x:c r="S76" s="12"/>
      <x:c r="T76" s="35"/>
      <x:c r="U76" s="12"/>
      <x:c r="V76" s="41" t="str">
        <x:f>IF(A76="","",IF(OR(N76="",U76="Closed"),"",MAX(0,TODAY()-N76)))</x:f>
      </x:c>
      <x:c r="W76" s="42" t="str">
        <x:f>IF(A76="","",IF(OR(B76="",C76="",D76="",E76="",F76="",G76="",M76="",U76=""),"Missing required field","Complete"))</x:f>
      </x:c>
    </x:row>
    <x:row r="77" ht="18" customHeight="1">
      <x:c r="A77" s="12"/>
      <x:c r="B77" s="12"/>
      <x:c r="C77" s="35"/>
      <x:c r="D77" s="12"/>
      <x:c r="E77" s="12"/>
      <x:c r="F77" s="12"/>
      <x:c r="G77" s="12"/>
      <x:c r="H77" s="12"/>
      <x:c r="I77" s="12"/>
      <x:c r="J77" s="12"/>
      <x:c r="K77" s="12"/>
      <x:c r="L77" s="12"/>
      <x:c r="M77" s="12"/>
      <x:c r="N77" s="35"/>
      <x:c r="O77" s="12"/>
      <x:c r="P77" s="35"/>
      <x:c r="Q77" s="12"/>
      <x:c r="R77" s="12"/>
      <x:c r="S77" s="12"/>
      <x:c r="T77" s="35"/>
      <x:c r="U77" s="12"/>
      <x:c r="V77" s="41" t="str">
        <x:f>IF(A77="","",IF(OR(N77="",U77="Closed"),"",MAX(0,TODAY()-N77)))</x:f>
      </x:c>
      <x:c r="W77" s="42" t="str">
        <x:f>IF(A77="","",IF(OR(B77="",C77="",D77="",E77="",F77="",G77="",M77="",U77=""),"Missing required field","Complete"))</x:f>
      </x:c>
    </x:row>
    <x:row r="78" ht="18" customHeight="1">
      <x:c r="A78" s="12"/>
      <x:c r="B78" s="12"/>
      <x:c r="C78" s="35"/>
      <x:c r="D78" s="12"/>
      <x:c r="E78" s="12"/>
      <x:c r="F78" s="12"/>
      <x:c r="G78" s="12"/>
      <x:c r="H78" s="12"/>
      <x:c r="I78" s="12"/>
      <x:c r="J78" s="12"/>
      <x:c r="K78" s="12"/>
      <x:c r="L78" s="12"/>
      <x:c r="M78" s="12"/>
      <x:c r="N78" s="35"/>
      <x:c r="O78" s="12"/>
      <x:c r="P78" s="35"/>
      <x:c r="Q78" s="12"/>
      <x:c r="R78" s="12"/>
      <x:c r="S78" s="12"/>
      <x:c r="T78" s="35"/>
      <x:c r="U78" s="12"/>
      <x:c r="V78" s="41" t="str">
        <x:f>IF(A78="","",IF(OR(N78="",U78="Closed"),"",MAX(0,TODAY()-N78)))</x:f>
      </x:c>
      <x:c r="W78" s="42" t="str">
        <x:f>IF(A78="","",IF(OR(B78="",C78="",D78="",E78="",F78="",G78="",M78="",U78=""),"Missing required field","Complete"))</x:f>
      </x:c>
    </x:row>
    <x:row r="79" ht="18" customHeight="1">
      <x:c r="A79" s="12"/>
      <x:c r="B79" s="12"/>
      <x:c r="C79" s="35"/>
      <x:c r="D79" s="12"/>
      <x:c r="E79" s="12"/>
      <x:c r="F79" s="12"/>
      <x:c r="G79" s="12"/>
      <x:c r="H79" s="12"/>
      <x:c r="I79" s="12"/>
      <x:c r="J79" s="12"/>
      <x:c r="K79" s="12"/>
      <x:c r="L79" s="12"/>
      <x:c r="M79" s="12"/>
      <x:c r="N79" s="35"/>
      <x:c r="O79" s="12"/>
      <x:c r="P79" s="35"/>
      <x:c r="Q79" s="12"/>
      <x:c r="R79" s="12"/>
      <x:c r="S79" s="12"/>
      <x:c r="T79" s="35"/>
      <x:c r="U79" s="12"/>
      <x:c r="V79" s="41" t="str">
        <x:f>IF(A79="","",IF(OR(N79="",U79="Closed"),"",MAX(0,TODAY()-N79)))</x:f>
      </x:c>
      <x:c r="W79" s="42" t="str">
        <x:f>IF(A79="","",IF(OR(B79="",C79="",D79="",E79="",F79="",G79="",M79="",U79=""),"Missing required field","Complete"))</x:f>
      </x:c>
    </x:row>
    <x:row r="80" ht="18" customHeight="1">
      <x:c r="A80" s="12"/>
      <x:c r="B80" s="12"/>
      <x:c r="C80" s="35"/>
      <x:c r="D80" s="12"/>
      <x:c r="E80" s="12"/>
      <x:c r="F80" s="12"/>
      <x:c r="G80" s="12"/>
      <x:c r="H80" s="12"/>
      <x:c r="I80" s="12"/>
      <x:c r="J80" s="12"/>
      <x:c r="K80" s="12"/>
      <x:c r="L80" s="12"/>
      <x:c r="M80" s="12"/>
      <x:c r="N80" s="35"/>
      <x:c r="O80" s="12"/>
      <x:c r="P80" s="35"/>
      <x:c r="Q80" s="12"/>
      <x:c r="R80" s="12"/>
      <x:c r="S80" s="12"/>
      <x:c r="T80" s="35"/>
      <x:c r="U80" s="12"/>
      <x:c r="V80" s="41" t="str">
        <x:f>IF(A80="","",IF(OR(N80="",U80="Closed"),"",MAX(0,TODAY()-N80)))</x:f>
      </x:c>
      <x:c r="W80" s="42" t="str">
        <x:f>IF(A80="","",IF(OR(B80="",C80="",D80="",E80="",F80="",G80="",M80="",U80=""),"Missing required field","Complete"))</x:f>
      </x:c>
    </x:row>
    <x:row r="81" ht="18" customHeight="1">
      <x:c r="A81" s="12"/>
      <x:c r="B81" s="12"/>
      <x:c r="C81" s="35"/>
      <x:c r="D81" s="12"/>
      <x:c r="E81" s="12"/>
      <x:c r="F81" s="12"/>
      <x:c r="G81" s="12"/>
      <x:c r="H81" s="12"/>
      <x:c r="I81" s="12"/>
      <x:c r="J81" s="12"/>
      <x:c r="K81" s="12"/>
      <x:c r="L81" s="12"/>
      <x:c r="M81" s="12"/>
      <x:c r="N81" s="35"/>
      <x:c r="O81" s="12"/>
      <x:c r="P81" s="35"/>
      <x:c r="Q81" s="12"/>
      <x:c r="R81" s="12"/>
      <x:c r="S81" s="12"/>
      <x:c r="T81" s="35"/>
      <x:c r="U81" s="12"/>
      <x:c r="V81" s="41" t="str">
        <x:f>IF(A81="","",IF(OR(N81="",U81="Closed"),"",MAX(0,TODAY()-N81)))</x:f>
      </x:c>
      <x:c r="W81" s="42" t="str">
        <x:f>IF(A81="","",IF(OR(B81="",C81="",D81="",E81="",F81="",G81="",M81="",U81=""),"Missing required field","Complete"))</x:f>
      </x:c>
    </x:row>
    <x:row r="82" ht="18" customHeight="1">
      <x:c r="A82" s="12"/>
      <x:c r="B82" s="12"/>
      <x:c r="C82" s="35"/>
      <x:c r="D82" s="12"/>
      <x:c r="E82" s="12"/>
      <x:c r="F82" s="12"/>
      <x:c r="G82" s="12"/>
      <x:c r="H82" s="12"/>
      <x:c r="I82" s="12"/>
      <x:c r="J82" s="12"/>
      <x:c r="K82" s="12"/>
      <x:c r="L82" s="12"/>
      <x:c r="M82" s="12"/>
      <x:c r="N82" s="35"/>
      <x:c r="O82" s="12"/>
      <x:c r="P82" s="35"/>
      <x:c r="Q82" s="12"/>
      <x:c r="R82" s="12"/>
      <x:c r="S82" s="12"/>
      <x:c r="T82" s="35"/>
      <x:c r="U82" s="12"/>
      <x:c r="V82" s="41" t="str">
        <x:f>IF(A82="","",IF(OR(N82="",U82="Closed"),"",MAX(0,TODAY()-N82)))</x:f>
      </x:c>
      <x:c r="W82" s="42" t="str">
        <x:f>IF(A82="","",IF(OR(B82="",C82="",D82="",E82="",F82="",G82="",M82="",U82=""),"Missing required field","Complete"))</x:f>
      </x:c>
    </x:row>
    <x:row r="83" ht="18" customHeight="1">
      <x:c r="A83" s="12"/>
      <x:c r="B83" s="12"/>
      <x:c r="C83" s="35"/>
      <x:c r="D83" s="12"/>
      <x:c r="E83" s="12"/>
      <x:c r="F83" s="12"/>
      <x:c r="G83" s="12"/>
      <x:c r="H83" s="12"/>
      <x:c r="I83" s="12"/>
      <x:c r="J83" s="12"/>
      <x:c r="K83" s="12"/>
      <x:c r="L83" s="12"/>
      <x:c r="M83" s="12"/>
      <x:c r="N83" s="35"/>
      <x:c r="O83" s="12"/>
      <x:c r="P83" s="35"/>
      <x:c r="Q83" s="12"/>
      <x:c r="R83" s="12"/>
      <x:c r="S83" s="12"/>
      <x:c r="T83" s="35"/>
      <x:c r="U83" s="12"/>
      <x:c r="V83" s="41" t="str">
        <x:f>IF(A83="","",IF(OR(N83="",U83="Closed"),"",MAX(0,TODAY()-N83)))</x:f>
      </x:c>
      <x:c r="W83" s="42" t="str">
        <x:f>IF(A83="","",IF(OR(B83="",C83="",D83="",E83="",F83="",G83="",M83="",U83=""),"Missing required field","Complete"))</x:f>
      </x:c>
    </x:row>
    <x:row r="84" ht="18" customHeight="1">
      <x:c r="A84" s="12"/>
      <x:c r="B84" s="12"/>
      <x:c r="C84" s="35"/>
      <x:c r="D84" s="12"/>
      <x:c r="E84" s="12"/>
      <x:c r="F84" s="12"/>
      <x:c r="G84" s="12"/>
      <x:c r="H84" s="12"/>
      <x:c r="I84" s="12"/>
      <x:c r="J84" s="12"/>
      <x:c r="K84" s="12"/>
      <x:c r="L84" s="12"/>
      <x:c r="M84" s="12"/>
      <x:c r="N84" s="35"/>
      <x:c r="O84" s="12"/>
      <x:c r="P84" s="35"/>
      <x:c r="Q84" s="12"/>
      <x:c r="R84" s="12"/>
      <x:c r="S84" s="12"/>
      <x:c r="T84" s="35"/>
      <x:c r="U84" s="12"/>
      <x:c r="V84" s="41" t="str">
        <x:f>IF(A84="","",IF(OR(N84="",U84="Closed"),"",MAX(0,TODAY()-N84)))</x:f>
      </x:c>
      <x:c r="W84" s="42" t="str">
        <x:f>IF(A84="","",IF(OR(B84="",C84="",D84="",E84="",F84="",G84="",M84="",U84=""),"Missing required field","Complete"))</x:f>
      </x:c>
    </x:row>
    <x:row r="85" ht="18" customHeight="1">
      <x:c r="A85" s="12"/>
      <x:c r="B85" s="12"/>
      <x:c r="C85" s="35"/>
      <x:c r="D85" s="12"/>
      <x:c r="E85" s="12"/>
      <x:c r="F85" s="12"/>
      <x:c r="G85" s="12"/>
      <x:c r="H85" s="12"/>
      <x:c r="I85" s="12"/>
      <x:c r="J85" s="12"/>
      <x:c r="K85" s="12"/>
      <x:c r="L85" s="12"/>
      <x:c r="M85" s="12"/>
      <x:c r="N85" s="35"/>
      <x:c r="O85" s="12"/>
      <x:c r="P85" s="35"/>
      <x:c r="Q85" s="12"/>
      <x:c r="R85" s="12"/>
      <x:c r="S85" s="12"/>
      <x:c r="T85" s="35"/>
      <x:c r="U85" s="12"/>
      <x:c r="V85" s="41" t="str">
        <x:f>IF(A85="","",IF(OR(N85="",U85="Closed"),"",MAX(0,TODAY()-N85)))</x:f>
      </x:c>
      <x:c r="W85" s="42" t="str">
        <x:f>IF(A85="","",IF(OR(B85="",C85="",D85="",E85="",F85="",G85="",M85="",U85=""),"Missing required field","Complete"))</x:f>
      </x:c>
    </x:row>
    <x:row r="86" ht="18" customHeight="1">
      <x:c r="A86" s="12"/>
      <x:c r="B86" s="12"/>
      <x:c r="C86" s="35"/>
      <x:c r="D86" s="12"/>
      <x:c r="E86" s="12"/>
      <x:c r="F86" s="12"/>
      <x:c r="G86" s="12"/>
      <x:c r="H86" s="12"/>
      <x:c r="I86" s="12"/>
      <x:c r="J86" s="12"/>
      <x:c r="K86" s="12"/>
      <x:c r="L86" s="12"/>
      <x:c r="M86" s="12"/>
      <x:c r="N86" s="35"/>
      <x:c r="O86" s="12"/>
      <x:c r="P86" s="35"/>
      <x:c r="Q86" s="12"/>
      <x:c r="R86" s="12"/>
      <x:c r="S86" s="12"/>
      <x:c r="T86" s="35"/>
      <x:c r="U86" s="12"/>
      <x:c r="V86" s="41" t="str">
        <x:f>IF(A86="","",IF(OR(N86="",U86="Closed"),"",MAX(0,TODAY()-N86)))</x:f>
      </x:c>
      <x:c r="W86" s="42" t="str">
        <x:f>IF(A86="","",IF(OR(B86="",C86="",D86="",E86="",F86="",G86="",M86="",U86=""),"Missing required field","Complete"))</x:f>
      </x:c>
    </x:row>
    <x:row r="87" ht="18" customHeight="1">
      <x:c r="A87" s="12"/>
      <x:c r="B87" s="12"/>
      <x:c r="C87" s="35"/>
      <x:c r="D87" s="12"/>
      <x:c r="E87" s="12"/>
      <x:c r="F87" s="12"/>
      <x:c r="G87" s="12"/>
      <x:c r="H87" s="12"/>
      <x:c r="I87" s="12"/>
      <x:c r="J87" s="12"/>
      <x:c r="K87" s="12"/>
      <x:c r="L87" s="12"/>
      <x:c r="M87" s="12"/>
      <x:c r="N87" s="35"/>
      <x:c r="O87" s="12"/>
      <x:c r="P87" s="35"/>
      <x:c r="Q87" s="12"/>
      <x:c r="R87" s="12"/>
      <x:c r="S87" s="12"/>
      <x:c r="T87" s="35"/>
      <x:c r="U87" s="12"/>
      <x:c r="V87" s="41" t="str">
        <x:f>IF(A87="","",IF(OR(N87="",U87="Closed"),"",MAX(0,TODAY()-N87)))</x:f>
      </x:c>
      <x:c r="W87" s="42" t="str">
        <x:f>IF(A87="","",IF(OR(B87="",C87="",D87="",E87="",F87="",G87="",M87="",U87=""),"Missing required field","Complete"))</x:f>
      </x:c>
    </x:row>
    <x:row r="88" ht="18" customHeight="1">
      <x:c r="A88" s="12"/>
      <x:c r="B88" s="12"/>
      <x:c r="C88" s="35"/>
      <x:c r="D88" s="12"/>
      <x:c r="E88" s="12"/>
      <x:c r="F88" s="12"/>
      <x:c r="G88" s="12"/>
      <x:c r="H88" s="12"/>
      <x:c r="I88" s="12"/>
      <x:c r="J88" s="12"/>
      <x:c r="K88" s="12"/>
      <x:c r="L88" s="12"/>
      <x:c r="M88" s="12"/>
      <x:c r="N88" s="35"/>
      <x:c r="O88" s="12"/>
      <x:c r="P88" s="35"/>
      <x:c r="Q88" s="12"/>
      <x:c r="R88" s="12"/>
      <x:c r="S88" s="12"/>
      <x:c r="T88" s="35"/>
      <x:c r="U88" s="12"/>
      <x:c r="V88" s="41" t="str">
        <x:f>IF(A88="","",IF(OR(N88="",U88="Closed"),"",MAX(0,TODAY()-N88)))</x:f>
      </x:c>
      <x:c r="W88" s="42" t="str">
        <x:f>IF(A88="","",IF(OR(B88="",C88="",D88="",E88="",F88="",G88="",M88="",U88=""),"Missing required field","Complete"))</x:f>
      </x:c>
    </x:row>
    <x:row r="89" ht="18" customHeight="1">
      <x:c r="A89" s="12"/>
      <x:c r="B89" s="12"/>
      <x:c r="C89" s="35"/>
      <x:c r="D89" s="12"/>
      <x:c r="E89" s="12"/>
      <x:c r="F89" s="12"/>
      <x:c r="G89" s="12"/>
      <x:c r="H89" s="12"/>
      <x:c r="I89" s="12"/>
      <x:c r="J89" s="12"/>
      <x:c r="K89" s="12"/>
      <x:c r="L89" s="12"/>
      <x:c r="M89" s="12"/>
      <x:c r="N89" s="35"/>
      <x:c r="O89" s="12"/>
      <x:c r="P89" s="35"/>
      <x:c r="Q89" s="12"/>
      <x:c r="R89" s="12"/>
      <x:c r="S89" s="12"/>
      <x:c r="T89" s="35"/>
      <x:c r="U89" s="12"/>
      <x:c r="V89" s="41" t="str">
        <x:f>IF(A89="","",IF(OR(N89="",U89="Closed"),"",MAX(0,TODAY()-N89)))</x:f>
      </x:c>
      <x:c r="W89" s="42" t="str">
        <x:f>IF(A89="","",IF(OR(B89="",C89="",D89="",E89="",F89="",G89="",M89="",U89=""),"Missing required field","Complete"))</x:f>
      </x:c>
    </x:row>
    <x:row r="90" ht="18" customHeight="1">
      <x:c r="A90" s="12"/>
      <x:c r="B90" s="12"/>
      <x:c r="C90" s="35"/>
      <x:c r="D90" s="12"/>
      <x:c r="E90" s="12"/>
      <x:c r="F90" s="12"/>
      <x:c r="G90" s="12"/>
      <x:c r="H90" s="12"/>
      <x:c r="I90" s="12"/>
      <x:c r="J90" s="12"/>
      <x:c r="K90" s="12"/>
      <x:c r="L90" s="12"/>
      <x:c r="M90" s="12"/>
      <x:c r="N90" s="35"/>
      <x:c r="O90" s="12"/>
      <x:c r="P90" s="35"/>
      <x:c r="Q90" s="12"/>
      <x:c r="R90" s="12"/>
      <x:c r="S90" s="12"/>
      <x:c r="T90" s="35"/>
      <x:c r="U90" s="12"/>
      <x:c r="V90" s="41" t="str">
        <x:f>IF(A90="","",IF(OR(N90="",U90="Closed"),"",MAX(0,TODAY()-N90)))</x:f>
      </x:c>
      <x:c r="W90" s="42" t="str">
        <x:f>IF(A90="","",IF(OR(B90="",C90="",D90="",E90="",F90="",G90="",M90="",U90=""),"Missing required field","Complete"))</x:f>
      </x:c>
    </x:row>
    <x:row r="91" ht="18" customHeight="1">
      <x:c r="A91" s="12"/>
      <x:c r="B91" s="12"/>
      <x:c r="C91" s="35"/>
      <x:c r="D91" s="12"/>
      <x:c r="E91" s="12"/>
      <x:c r="F91" s="12"/>
      <x:c r="G91" s="12"/>
      <x:c r="H91" s="12"/>
      <x:c r="I91" s="12"/>
      <x:c r="J91" s="12"/>
      <x:c r="K91" s="12"/>
      <x:c r="L91" s="12"/>
      <x:c r="M91" s="12"/>
      <x:c r="N91" s="35"/>
      <x:c r="O91" s="12"/>
      <x:c r="P91" s="35"/>
      <x:c r="Q91" s="12"/>
      <x:c r="R91" s="12"/>
      <x:c r="S91" s="12"/>
      <x:c r="T91" s="35"/>
      <x:c r="U91" s="12"/>
      <x:c r="V91" s="41" t="str">
        <x:f>IF(A91="","",IF(OR(N91="",U91="Closed"),"",MAX(0,TODAY()-N91)))</x:f>
      </x:c>
      <x:c r="W91" s="42" t="str">
        <x:f>IF(A91="","",IF(OR(B91="",C91="",D91="",E91="",F91="",G91="",M91="",U91=""),"Missing required field","Complete"))</x:f>
      </x:c>
    </x:row>
    <x:row r="92" ht="18" customHeight="1">
      <x:c r="A92" s="12"/>
      <x:c r="B92" s="12"/>
      <x:c r="C92" s="35"/>
      <x:c r="D92" s="12"/>
      <x:c r="E92" s="12"/>
      <x:c r="F92" s="12"/>
      <x:c r="G92" s="12"/>
      <x:c r="H92" s="12"/>
      <x:c r="I92" s="12"/>
      <x:c r="J92" s="12"/>
      <x:c r="K92" s="12"/>
      <x:c r="L92" s="12"/>
      <x:c r="M92" s="12"/>
      <x:c r="N92" s="35"/>
      <x:c r="O92" s="12"/>
      <x:c r="P92" s="35"/>
      <x:c r="Q92" s="12"/>
      <x:c r="R92" s="12"/>
      <x:c r="S92" s="12"/>
      <x:c r="T92" s="35"/>
      <x:c r="U92" s="12"/>
      <x:c r="V92" s="41" t="str">
        <x:f>IF(A92="","",IF(OR(N92="",U92="Closed"),"",MAX(0,TODAY()-N92)))</x:f>
      </x:c>
      <x:c r="W92" s="42" t="str">
        <x:f>IF(A92="","",IF(OR(B92="",C92="",D92="",E92="",F92="",G92="",M92="",U92=""),"Missing required field","Complete"))</x:f>
      </x:c>
    </x:row>
    <x:row r="93" ht="18" customHeight="1">
      <x:c r="A93" s="12"/>
      <x:c r="B93" s="12"/>
      <x:c r="C93" s="35"/>
      <x:c r="D93" s="12"/>
      <x:c r="E93" s="12"/>
      <x:c r="F93" s="12"/>
      <x:c r="G93" s="12"/>
      <x:c r="H93" s="12"/>
      <x:c r="I93" s="12"/>
      <x:c r="J93" s="12"/>
      <x:c r="K93" s="12"/>
      <x:c r="L93" s="12"/>
      <x:c r="M93" s="12"/>
      <x:c r="N93" s="35"/>
      <x:c r="O93" s="12"/>
      <x:c r="P93" s="35"/>
      <x:c r="Q93" s="12"/>
      <x:c r="R93" s="12"/>
      <x:c r="S93" s="12"/>
      <x:c r="T93" s="35"/>
      <x:c r="U93" s="12"/>
      <x:c r="V93" s="41" t="str">
        <x:f>IF(A93="","",IF(OR(N93="",U93="Closed"),"",MAX(0,TODAY()-N93)))</x:f>
      </x:c>
      <x:c r="W93" s="42" t="str">
        <x:f>IF(A93="","",IF(OR(B93="",C93="",D93="",E93="",F93="",G93="",M93="",U93=""),"Missing required field","Complete"))</x:f>
      </x:c>
    </x:row>
    <x:row r="94" ht="18" customHeight="1">
      <x:c r="A94" s="12"/>
      <x:c r="B94" s="12"/>
      <x:c r="C94" s="35"/>
      <x:c r="D94" s="12"/>
      <x:c r="E94" s="12"/>
      <x:c r="F94" s="12"/>
      <x:c r="G94" s="12"/>
      <x:c r="H94" s="12"/>
      <x:c r="I94" s="12"/>
      <x:c r="J94" s="12"/>
      <x:c r="K94" s="12"/>
      <x:c r="L94" s="12"/>
      <x:c r="M94" s="12"/>
      <x:c r="N94" s="35"/>
      <x:c r="O94" s="12"/>
      <x:c r="P94" s="35"/>
      <x:c r="Q94" s="12"/>
      <x:c r="R94" s="12"/>
      <x:c r="S94" s="12"/>
      <x:c r="T94" s="35"/>
      <x:c r="U94" s="12"/>
      <x:c r="V94" s="41" t="str">
        <x:f>IF(A94="","",IF(OR(N94="",U94="Closed"),"",MAX(0,TODAY()-N94)))</x:f>
      </x:c>
      <x:c r="W94" s="42" t="str">
        <x:f>IF(A94="","",IF(OR(B94="",C94="",D94="",E94="",F94="",G94="",M94="",U94=""),"Missing required field","Complete"))</x:f>
      </x:c>
    </x:row>
    <x:row r="95" ht="18" customHeight="1">
      <x:c r="A95" s="12"/>
      <x:c r="B95" s="12"/>
      <x:c r="C95" s="35"/>
      <x:c r="D95" s="12"/>
      <x:c r="E95" s="12"/>
      <x:c r="F95" s="12"/>
      <x:c r="G95" s="12"/>
      <x:c r="H95" s="12"/>
      <x:c r="I95" s="12"/>
      <x:c r="J95" s="12"/>
      <x:c r="K95" s="12"/>
      <x:c r="L95" s="12"/>
      <x:c r="M95" s="12"/>
      <x:c r="N95" s="35"/>
      <x:c r="O95" s="12"/>
      <x:c r="P95" s="35"/>
      <x:c r="Q95" s="12"/>
      <x:c r="R95" s="12"/>
      <x:c r="S95" s="12"/>
      <x:c r="T95" s="35"/>
      <x:c r="U95" s="12"/>
      <x:c r="V95" s="41" t="str">
        <x:f>IF(A95="","",IF(OR(N95="",U95="Closed"),"",MAX(0,TODAY()-N95)))</x:f>
      </x:c>
      <x:c r="W95" s="42" t="str">
        <x:f>IF(A95="","",IF(OR(B95="",C95="",D95="",E95="",F95="",G95="",M95="",U95=""),"Missing required field","Complete"))</x:f>
      </x:c>
    </x:row>
    <x:row r="96" ht="18" customHeight="1">
      <x:c r="A96" s="12"/>
      <x:c r="B96" s="12"/>
      <x:c r="C96" s="35"/>
      <x:c r="D96" s="12"/>
      <x:c r="E96" s="12"/>
      <x:c r="F96" s="12"/>
      <x:c r="G96" s="12"/>
      <x:c r="H96" s="12"/>
      <x:c r="I96" s="12"/>
      <x:c r="J96" s="12"/>
      <x:c r="K96" s="12"/>
      <x:c r="L96" s="12"/>
      <x:c r="M96" s="12"/>
      <x:c r="N96" s="35"/>
      <x:c r="O96" s="12"/>
      <x:c r="P96" s="35"/>
      <x:c r="Q96" s="12"/>
      <x:c r="R96" s="12"/>
      <x:c r="S96" s="12"/>
      <x:c r="T96" s="35"/>
      <x:c r="U96" s="12"/>
      <x:c r="V96" s="41" t="str">
        <x:f>IF(A96="","",IF(OR(N96="",U96="Closed"),"",MAX(0,TODAY()-N96)))</x:f>
      </x:c>
      <x:c r="W96" s="42" t="str">
        <x:f>IF(A96="","",IF(OR(B96="",C96="",D96="",E96="",F96="",G96="",M96="",U96=""),"Missing required field","Complete"))</x:f>
      </x:c>
    </x:row>
    <x:row r="97" ht="18" customHeight="1">
      <x:c r="A97" s="12"/>
      <x:c r="B97" s="12"/>
      <x:c r="C97" s="35"/>
      <x:c r="D97" s="12"/>
      <x:c r="E97" s="12"/>
      <x:c r="F97" s="12"/>
      <x:c r="G97" s="12"/>
      <x:c r="H97" s="12"/>
      <x:c r="I97" s="12"/>
      <x:c r="J97" s="12"/>
      <x:c r="K97" s="12"/>
      <x:c r="L97" s="12"/>
      <x:c r="M97" s="12"/>
      <x:c r="N97" s="35"/>
      <x:c r="O97" s="12"/>
      <x:c r="P97" s="35"/>
      <x:c r="Q97" s="12"/>
      <x:c r="R97" s="12"/>
      <x:c r="S97" s="12"/>
      <x:c r="T97" s="35"/>
      <x:c r="U97" s="12"/>
      <x:c r="V97" s="41" t="str">
        <x:f>IF(A97="","",IF(OR(N97="",U97="Closed"),"",MAX(0,TODAY()-N97)))</x:f>
      </x:c>
      <x:c r="W97" s="42" t="str">
        <x:f>IF(A97="","",IF(OR(B97="",C97="",D97="",E97="",F97="",G97="",M97="",U97=""),"Missing required field","Complete"))</x:f>
      </x:c>
    </x:row>
    <x:row r="98" ht="18" customHeight="1">
      <x:c r="A98" s="12"/>
      <x:c r="B98" s="12"/>
      <x:c r="C98" s="35"/>
      <x:c r="D98" s="12"/>
      <x:c r="E98" s="12"/>
      <x:c r="F98" s="12"/>
      <x:c r="G98" s="12"/>
      <x:c r="H98" s="12"/>
      <x:c r="I98" s="12"/>
      <x:c r="J98" s="12"/>
      <x:c r="K98" s="12"/>
      <x:c r="L98" s="12"/>
      <x:c r="M98" s="12"/>
      <x:c r="N98" s="35"/>
      <x:c r="O98" s="12"/>
      <x:c r="P98" s="35"/>
      <x:c r="Q98" s="12"/>
      <x:c r="R98" s="12"/>
      <x:c r="S98" s="12"/>
      <x:c r="T98" s="35"/>
      <x:c r="U98" s="12"/>
      <x:c r="V98" s="41" t="str">
        <x:f>IF(A98="","",IF(OR(N98="",U98="Closed"),"",MAX(0,TODAY()-N98)))</x:f>
      </x:c>
      <x:c r="W98" s="42" t="str">
        <x:f>IF(A98="","",IF(OR(B98="",C98="",D98="",E98="",F98="",G98="",M98="",U98=""),"Missing required field","Complete"))</x:f>
      </x:c>
    </x:row>
    <x:row r="99" ht="18" customHeight="1">
      <x:c r="A99" s="12"/>
      <x:c r="B99" s="12"/>
      <x:c r="C99" s="35"/>
      <x:c r="D99" s="12"/>
      <x:c r="E99" s="12"/>
      <x:c r="F99" s="12"/>
      <x:c r="G99" s="12"/>
      <x:c r="H99" s="12"/>
      <x:c r="I99" s="12"/>
      <x:c r="J99" s="12"/>
      <x:c r="K99" s="12"/>
      <x:c r="L99" s="12"/>
      <x:c r="M99" s="12"/>
      <x:c r="N99" s="35"/>
      <x:c r="O99" s="12"/>
      <x:c r="P99" s="35"/>
      <x:c r="Q99" s="12"/>
      <x:c r="R99" s="12"/>
      <x:c r="S99" s="12"/>
      <x:c r="T99" s="35"/>
      <x:c r="U99" s="12"/>
      <x:c r="V99" s="41" t="str">
        <x:f>IF(A99="","",IF(OR(N99="",U99="Closed"),"",MAX(0,TODAY()-N99)))</x:f>
      </x:c>
      <x:c r="W99" s="42" t="str">
        <x:f>IF(A99="","",IF(OR(B99="",C99="",D99="",E99="",F99="",G99="",M99="",U99=""),"Missing required field","Complete"))</x:f>
      </x:c>
    </x:row>
    <x:row r="100" ht="18" customHeight="1">
      <x:c r="A100" s="12"/>
      <x:c r="B100" s="12"/>
      <x:c r="C100" s="35"/>
      <x:c r="D100" s="12"/>
      <x:c r="E100" s="12"/>
      <x:c r="F100" s="12"/>
      <x:c r="G100" s="12"/>
      <x:c r="H100" s="12"/>
      <x:c r="I100" s="12"/>
      <x:c r="J100" s="12"/>
      <x:c r="K100" s="12"/>
      <x:c r="L100" s="12"/>
      <x:c r="M100" s="12"/>
      <x:c r="N100" s="35"/>
      <x:c r="O100" s="12"/>
      <x:c r="P100" s="35"/>
      <x:c r="Q100" s="12"/>
      <x:c r="R100" s="12"/>
      <x:c r="S100" s="12"/>
      <x:c r="T100" s="35"/>
      <x:c r="U100" s="12"/>
      <x:c r="V100" s="41" t="str">
        <x:f>IF(A100="","",IF(OR(N100="",U100="Closed"),"",MAX(0,TODAY()-N100)))</x:f>
      </x:c>
      <x:c r="W100" s="42" t="str">
        <x:f>IF(A100="","",IF(OR(B100="",C100="",D100="",E100="",F100="",G100="",M100="",U100=""),"Missing required field","Complete"))</x:f>
      </x:c>
    </x:row>
    <x:row r="101" ht="18" customHeight="1">
      <x:c r="A101" s="12"/>
      <x:c r="B101" s="12"/>
      <x:c r="C101" s="35"/>
      <x:c r="D101" s="12"/>
      <x:c r="E101" s="12"/>
      <x:c r="F101" s="12"/>
      <x:c r="G101" s="12"/>
      <x:c r="H101" s="12"/>
      <x:c r="I101" s="12"/>
      <x:c r="J101" s="12"/>
      <x:c r="K101" s="12"/>
      <x:c r="L101" s="12"/>
      <x:c r="M101" s="12"/>
      <x:c r="N101" s="35"/>
      <x:c r="O101" s="12"/>
      <x:c r="P101" s="35"/>
      <x:c r="Q101" s="12"/>
      <x:c r="R101" s="12"/>
      <x:c r="S101" s="12"/>
      <x:c r="T101" s="35"/>
      <x:c r="U101" s="12"/>
      <x:c r="V101" s="41" t="str">
        <x:f>IF(A101="","",IF(OR(N101="",U101="Closed"),"",MAX(0,TODAY()-N101)))</x:f>
      </x:c>
      <x:c r="W101" s="42" t="str">
        <x:f>IF(A101="","",IF(OR(B101="",C101="",D101="",E101="",F101="",G101="",M101="",U101=""),"Missing required field","Complete"))</x:f>
      </x:c>
    </x:row>
    <x:row r="102" ht="18" customHeight="1">
      <x:c r="A102" s="12"/>
      <x:c r="B102" s="12"/>
      <x:c r="C102" s="35"/>
      <x:c r="D102" s="12"/>
      <x:c r="E102" s="12"/>
      <x:c r="F102" s="12"/>
      <x:c r="G102" s="12"/>
      <x:c r="H102" s="12"/>
      <x:c r="I102" s="12"/>
      <x:c r="J102" s="12"/>
      <x:c r="K102" s="12"/>
      <x:c r="L102" s="12"/>
      <x:c r="M102" s="12"/>
      <x:c r="N102" s="35"/>
      <x:c r="O102" s="12"/>
      <x:c r="P102" s="35"/>
      <x:c r="Q102" s="12"/>
      <x:c r="R102" s="12"/>
      <x:c r="S102" s="12"/>
      <x:c r="T102" s="35"/>
      <x:c r="U102" s="12"/>
      <x:c r="V102" s="41" t="str">
        <x:f>IF(A102="","",IF(OR(N102="",U102="Closed"),"",MAX(0,TODAY()-N102)))</x:f>
      </x:c>
      <x:c r="W102" s="42" t="str">
        <x:f>IF(A102="","",IF(OR(B102="",C102="",D102="",E102="",F102="",G102="",M102="",U102=""),"Missing required field","Complete"))</x:f>
      </x:c>
    </x:row>
    <x:row r="103" ht="18" customHeight="1">
      <x:c r="A103" s="12"/>
      <x:c r="B103" s="12"/>
      <x:c r="C103" s="35"/>
      <x:c r="D103" s="12"/>
      <x:c r="E103" s="12"/>
      <x:c r="F103" s="12"/>
      <x:c r="G103" s="12"/>
      <x:c r="H103" s="12"/>
      <x:c r="I103" s="12"/>
      <x:c r="J103" s="12"/>
      <x:c r="K103" s="12"/>
      <x:c r="L103" s="12"/>
      <x:c r="M103" s="12"/>
      <x:c r="N103" s="35"/>
      <x:c r="O103" s="12"/>
      <x:c r="P103" s="35"/>
      <x:c r="Q103" s="12"/>
      <x:c r="R103" s="12"/>
      <x:c r="S103" s="12"/>
      <x:c r="T103" s="35"/>
      <x:c r="U103" s="12"/>
      <x:c r="V103" s="41" t="str">
        <x:f>IF(A103="","",IF(OR(N103="",U103="Closed"),"",MAX(0,TODAY()-N103)))</x:f>
      </x:c>
      <x:c r="W103" s="42" t="str">
        <x:f>IF(A103="","",IF(OR(B103="",C103="",D103="",E103="",F103="",G103="",M103="",U103=""),"Missing required field","Complete"))</x:f>
      </x:c>
    </x:row>
    <x:row r="104" ht="18" customHeight="1">
      <x:c r="A104" s="12"/>
      <x:c r="B104" s="12"/>
      <x:c r="C104" s="35"/>
      <x:c r="D104" s="12"/>
      <x:c r="E104" s="12"/>
      <x:c r="F104" s="12"/>
      <x:c r="G104" s="12"/>
      <x:c r="H104" s="12"/>
      <x:c r="I104" s="12"/>
      <x:c r="J104" s="12"/>
      <x:c r="K104" s="12"/>
      <x:c r="L104" s="12"/>
      <x:c r="M104" s="12"/>
      <x:c r="N104" s="35"/>
      <x:c r="O104" s="12"/>
      <x:c r="P104" s="35"/>
      <x:c r="Q104" s="12"/>
      <x:c r="R104" s="12"/>
      <x:c r="S104" s="12"/>
      <x:c r="T104" s="35"/>
      <x:c r="U104" s="12"/>
      <x:c r="V104" s="41" t="str">
        <x:f>IF(A104="","",IF(OR(N104="",U104="Closed"),"",MAX(0,TODAY()-N104)))</x:f>
      </x:c>
      <x:c r="W104" s="42" t="str">
        <x:f>IF(A104="","",IF(OR(B104="",C104="",D104="",E104="",F104="",G104="",M104="",U104=""),"Missing required field","Complete"))</x:f>
      </x:c>
    </x:row>
    <x:row r="105" ht="18" customHeight="1">
      <x:c r="A105" s="12"/>
      <x:c r="B105" s="12"/>
      <x:c r="C105" s="35"/>
      <x:c r="D105" s="12"/>
      <x:c r="E105" s="12"/>
      <x:c r="F105" s="12"/>
      <x:c r="G105" s="12"/>
      <x:c r="H105" s="12"/>
      <x:c r="I105" s="12"/>
      <x:c r="J105" s="12"/>
      <x:c r="K105" s="12"/>
      <x:c r="L105" s="12"/>
      <x:c r="M105" s="12"/>
      <x:c r="N105" s="35"/>
      <x:c r="O105" s="12"/>
      <x:c r="P105" s="35"/>
      <x:c r="Q105" s="12"/>
      <x:c r="R105" s="12"/>
      <x:c r="S105" s="12"/>
      <x:c r="T105" s="35"/>
      <x:c r="U105" s="12"/>
      <x:c r="V105" s="41" t="str">
        <x:f>IF(A105="","",IF(OR(N105="",U105="Closed"),"",MAX(0,TODAY()-N105)))</x:f>
      </x:c>
      <x:c r="W105" s="42" t="str">
        <x:f>IF(A105="","",IF(OR(B105="",C105="",D105="",E105="",F105="",G105="",M105="",U105=""),"Missing required field","Complete"))</x:f>
      </x:c>
    </x:row>
    <x:row r="106" ht="18" customHeight="1">
      <x:c r="A106" s="12"/>
      <x:c r="B106" s="12"/>
      <x:c r="C106" s="35"/>
      <x:c r="D106" s="12"/>
      <x:c r="E106" s="12"/>
      <x:c r="F106" s="12"/>
      <x:c r="G106" s="12"/>
      <x:c r="H106" s="12"/>
      <x:c r="I106" s="12"/>
      <x:c r="J106" s="12"/>
      <x:c r="K106" s="12"/>
      <x:c r="L106" s="12"/>
      <x:c r="M106" s="12"/>
      <x:c r="N106" s="35"/>
      <x:c r="O106" s="12"/>
      <x:c r="P106" s="35"/>
      <x:c r="Q106" s="12"/>
      <x:c r="R106" s="12"/>
      <x:c r="S106" s="12"/>
      <x:c r="T106" s="35"/>
      <x:c r="U106" s="12"/>
      <x:c r="V106" s="41" t="str">
        <x:f>IF(A106="","",IF(OR(N106="",U106="Closed"),"",MAX(0,TODAY()-N106)))</x:f>
      </x:c>
      <x:c r="W106" s="42" t="str">
        <x:f>IF(A106="","",IF(OR(B106="",C106="",D106="",E106="",F106="",G106="",M106="",U106=""),"Missing required field","Complete"))</x:f>
      </x:c>
    </x:row>
    <x:row r="107" ht="18" customHeight="1">
      <x:c r="A107" s="12"/>
      <x:c r="B107" s="12"/>
      <x:c r="C107" s="35"/>
      <x:c r="D107" s="12"/>
      <x:c r="E107" s="12"/>
      <x:c r="F107" s="12"/>
      <x:c r="G107" s="12"/>
      <x:c r="H107" s="12"/>
      <x:c r="I107" s="12"/>
      <x:c r="J107" s="12"/>
      <x:c r="K107" s="12"/>
      <x:c r="L107" s="12"/>
      <x:c r="M107" s="12"/>
      <x:c r="N107" s="35"/>
      <x:c r="O107" s="12"/>
      <x:c r="P107" s="35"/>
      <x:c r="Q107" s="12"/>
      <x:c r="R107" s="12"/>
      <x:c r="S107" s="12"/>
      <x:c r="T107" s="35"/>
      <x:c r="U107" s="12"/>
      <x:c r="V107" s="41" t="str">
        <x:f>IF(A107="","",IF(OR(N107="",U107="Closed"),"",MAX(0,TODAY()-N107)))</x:f>
      </x:c>
      <x:c r="W107" s="42" t="str">
        <x:f>IF(A107="","",IF(OR(B107="",C107="",D107="",E107="",F107="",G107="",M107="",U107=""),"Missing required field","Complete"))</x:f>
      </x:c>
    </x:row>
  </x:sheetData>
  <x:conditionalFormatting sqref="U8:U107">
    <x:cfRule type="containsText" dxfId="6" priority="1" operator="containsText" text="Closed"/>
    <x:cfRule type="containsText" dxfId="7" priority="2" operator="containsText" text="Open"/>
  </x:conditionalFormatting>
  <x:conditionalFormatting sqref="V8:V107">
    <x:cfRule type="cellIs" dxfId="8" priority="3" operator="greaterThan">
      <x:formula>0</x:formula>
    </x:cfRule>
  </x:conditionalFormatting>
  <x:conditionalFormatting sqref="W8:W107">
    <x:cfRule type="containsText" dxfId="9" priority="4" operator="containsText" text="Missing required field"/>
  </x:conditionalFormatting>
  <x:dataValidations count="3">
    <x:dataValidation type="list" sqref="J8:J107">
      <x:formula1>'Lists &amp; Definitions'!$G$22:$G$27</x:formula1>
    </x:dataValidation>
    <x:dataValidation type="list" sqref="Q8:Q107">
      <x:formula1>'Lists &amp; Definitions'!$J$5:$J$8</x:formula1>
    </x:dataValidation>
    <x:dataValidation type="list" sqref="U8:U107">
      <x:formula1>'Lists &amp; Definitions'!$G$13:$G$18</x:formula1>
    </x:dataValidation>
  </x:dataValidations>
  <x:pageMargins left="0.7" right="0.7" top="0.75" bottom="0.75" header="0.3" footer="0.3"/>
  <x:tableParts count="1">
    <x:tablePart xmlns:r="http://schemas.openxmlformats.org/officeDocument/2006/relationships" r:id="Re77f87dd68134e38"/>
  </x:tableParts>
</x:worksheet>
</file>

<file path=xl/worksheets/sheet5.xml><?xml version="1.0" encoding="utf-8"?>
<x:worksheet xmlns:x="http://schemas.openxmlformats.org/spreadsheetml/2006/main">
  <x:sheetPr>
    <x:tabColor rgb="FF6B8E6B"/>
  </x:sheetPr>
  <x:sheetViews>
    <x:sheetView showGridLines="0" workbookViewId="0">
      <x:pane xSplit="2" ySplit="5" topLeftCell="C6" activePane="bottomRight" state="frozen"/>
    </x:sheetView>
  </x:sheetViews>
  <x:sheetFormatPr defaultRowHeight="15"/>
  <x:cols>
    <x:col min="1" max="1" width="16.670000076293945" hidden="0" customWidth="1"/>
    <x:col min="2" max="2" width="20" hidden="0" customWidth="1"/>
    <x:col min="3" max="3" width="32.220001220703125" hidden="0" customWidth="1"/>
    <x:col min="4" max="4" width="16.110000610351562" hidden="0" customWidth="1"/>
    <x:col min="5" max="5" width="33.33000183105469" hidden="0" customWidth="1"/>
    <x:col min="6" max="6" width="17.780000686645508" hidden="0" customWidth="1"/>
    <x:col min="7" max="7" width="11.109999656677246" hidden="0" customWidth="1"/>
    <x:col min="8" max="8" width="25.559999465942383" hidden="0" customWidth="1"/>
    <x:col min="9" max="9" width="30" hidden="0" customWidth="1"/>
  </x:cols>
  <x:sheetData>
    <x:row r="1">
      <x:c r="A1" s="2"/>
      <x:c r="B1" s="2"/>
      <x:c r="C1" s="2"/>
      <x:c r="D1" s="2"/>
      <x:c r="E1" s="2"/>
      <x:c r="F1" s="2"/>
      <x:c r="G1" s="2"/>
      <x:c r="H1" s="2"/>
      <x:c r="I1" s="2"/>
    </x:row>
    <x:row r="2">
      <x:c r="A2" s="3" t="str">
        <x:v>Building Material ITP Activity Library</x:v>
      </x:c>
      <x:c r="B2" s="2"/>
      <x:c r="C2" s="2"/>
      <x:c r="D2" s="2"/>
      <x:c r="E2" s="2"/>
      <x:c r="F2" s="2"/>
      <x:c r="G2" s="2"/>
      <x:c r="H2" s="2"/>
      <x:c r="I2" s="2"/>
    </x:row>
    <x:row r="3">
      <x:c r="A3" s="5" t="str">
        <x:v>Copy useful prompts into the ITP Register, then replace every generic reference, frequency and point with the project-specific requirement.</x:v>
      </x:c>
      <x:c r="B3" s="4"/>
      <x:c r="C3" s="4"/>
      <x:c r="D3" s="4"/>
      <x:c r="E3" s="4"/>
      <x:c r="F3" s="4"/>
      <x:c r="G3" s="4"/>
      <x:c r="H3" s="4"/>
      <x:c r="I3" s="4"/>
    </x:row>
    <x:row r="4">
      <x:c r="A4" s="2"/>
      <x:c r="B4" s="2"/>
      <x:c r="C4" s="2"/>
      <x:c r="D4" s="2"/>
      <x:c r="E4" s="2"/>
      <x:c r="F4" s="2"/>
      <x:c r="G4" s="2"/>
      <x:c r="H4" s="2"/>
      <x:c r="I4" s="2"/>
    </x:row>
    <x:row r="5" ht="39" customHeight="1">
      <x:c r="A5" s="10" t="str">
        <x:v>Product Category</x:v>
      </x:c>
      <x:c r="B5" s="10" t="str">
        <x:v>Stage</x:v>
      </x:c>
      <x:c r="C5" s="10" t="str">
        <x:v>Activity Prompt</x:v>
      </x:c>
      <x:c r="D5" s="10" t="str">
        <x:v>Method</x:v>
      </x:c>
      <x:c r="E5" s="10" t="str">
        <x:v>Acceptance Criterion Prompt</x:v>
      </x:c>
      <x:c r="F5" s="10" t="str">
        <x:v>Frequency Prompt</x:v>
      </x:c>
      <x:c r="G5" s="10" t="str">
        <x:v>Possible Point</x:v>
      </x:c>
      <x:c r="H5" s="10" t="str">
        <x:v>Typical Evidence</x:v>
      </x:c>
      <x:c r="I5" s="10" t="str">
        <x:v>Project Editing Note</x:v>
      </x:c>
    </x:row>
    <x:row r="6" ht="52.5" customHeight="1">
      <x:c r="A6" s="44" t="str">
        <x:v>General</x:v>
      </x:c>
      <x:c r="B6" s="44" t="str">
        <x:v>Pre-procurement and approval</x:v>
      </x:c>
      <x:c r="C6" s="44" t="str">
        <x:v>Confirm the proposed product and supplier package</x:v>
      </x:c>
      <x:c r="D6" s="44" t="str">
        <x:v>Document Review</x:v>
      </x:c>
      <x:c r="E6" s="44" t="str">
        <x:v>Matches the current approved product, scope and source documents</x:v>
      </x:c>
      <x:c r="F6" s="44" t="str">
        <x:v>Each approved package revision</x:v>
      </x:c>
      <x:c r="G6" s="44" t="str">
        <x:v>R</x:v>
      </x:c>
      <x:c r="H6" s="44" t="str">
        <x:v>Approved submittal and review record</x:v>
      </x:c>
      <x:c r="I6" s="44" t="str">
        <x:v>Identify the exact product, revision and decision authority</x:v>
      </x:c>
    </x:row>
    <x:row r="7" ht="52.5" customHeight="1">
      <x:c r="A7" s="14" t="str">
        <x:v>General</x:v>
      </x:c>
      <x:c r="B7" s="14" t="str">
        <x:v>Source and first article</x:v>
      </x:c>
      <x:c r="C7" s="14" t="str">
        <x:v>Review the first representative item or mock-up</x:v>
      </x:c>
      <x:c r="D7" s="14" t="str">
        <x:v>Mock-up Review</x:v>
      </x:c>
      <x:c r="E7" s="14" t="str">
        <x:v>Matches the approved configuration and agreed control reference</x:v>
      </x:c>
      <x:c r="F7" s="14" t="str">
        <x:v>First article and after defined change</x:v>
      </x:c>
      <x:c r="G7" s="14" t="str">
        <x:v>W</x:v>
      </x:c>
      <x:c r="H7" s="14" t="str">
        <x:v>First-article record and photographs</x:v>
      </x:c>
      <x:c r="I7" s="14" t="str">
        <x:v>State what the first article represents</x:v>
      </x:c>
    </x:row>
    <x:row r="8" ht="52.5" customHeight="1">
      <x:c r="A8" s="45" t="str">
        <x:v>General</x:v>
      </x:c>
      <x:c r="B8" s="45" t="str">
        <x:v>In-process production</x:v>
      </x:c>
      <x:c r="C8" s="45" t="str">
        <x:v>Verify critical characteristics before they are concealed or repeated</x:v>
      </x:c>
      <x:c r="D8" s="45" t="str">
        <x:v>Visual Inspection</x:v>
      </x:c>
      <x:c r="E8" s="45" t="str">
        <x:v>Meets the named drawing, specification or process requirement</x:v>
      </x:c>
      <x:c r="F8" s="45" t="str">
        <x:v>Project-defined interval</x:v>
      </x:c>
      <x:c r="G8" s="45" t="str">
        <x:v>S</x:v>
      </x:c>
      <x:c r="H8" s="45" t="str">
        <x:v>In-process checklist and photographs</x:v>
      </x:c>
      <x:c r="I8" s="45" t="str">
        <x:v>Name the characteristic and escalation trigger</x:v>
      </x:c>
    </x:row>
    <x:row r="9" ht="52.5" customHeight="1">
      <x:c r="A9" s="14" t="str">
        <x:v>General</x:v>
      </x:c>
      <x:c r="B9" s="14" t="str">
        <x:v>Pre-shipment</x:v>
      </x:c>
      <x:c r="C9" s="14" t="str">
        <x:v>Verify identity, quantity, visible condition, records, labels and packing</x:v>
      </x:c>
      <x:c r="D9" s="14" t="str">
        <x:v>Visual Inspection</x:v>
      </x:c>
      <x:c r="E9" s="14" t="str">
        <x:v>Matches released documents and agreed packing requirements</x:v>
      </x:c>
      <x:c r="F9" s="14" t="str">
        <x:v>Defined shipment lot and sample</x:v>
      </x:c>
      <x:c r="G9" s="14" t="str">
        <x:v>W</x:v>
      </x:c>
      <x:c r="H9" s="14" t="str">
        <x:v>Inspection report, packing list and photographs</x:v>
      </x:c>
      <x:c r="I9" s="14" t="str">
        <x:v>Define the lot and selection method</x:v>
      </x:c>
    </x:row>
    <x:row r="10" ht="52.5" customHeight="1">
      <x:c r="A10" s="45" t="str">
        <x:v>General</x:v>
      </x:c>
      <x:c r="B10" s="45" t="str">
        <x:v>Receiving and storage</x:v>
      </x:c>
      <x:c r="C10" s="45" t="str">
        <x:v>Check delivery identity, quantity, packaging condition and storage route</x:v>
      </x:c>
      <x:c r="D10" s="45" t="str">
        <x:v>Receiving Check</x:v>
      </x:c>
      <x:c r="E10" s="45" t="str">
        <x:v>Correct shipment received; exceptions identified and segregated</x:v>
      </x:c>
      <x:c r="F10" s="45" t="str">
        <x:v>Each delivery</x:v>
      </x:c>
      <x:c r="G10" s="45" t="str">
        <x:v>S</x:v>
      </x:c>
      <x:c r="H10" s="45" t="str">
        <x:v>Receiving record and photographs</x:v>
      </x:c>
      <x:c r="I10" s="45" t="str">
        <x:v>Add storage and environmental requirements</x:v>
      </x:c>
    </x:row>
    <x:row r="11" ht="52.5" customHeight="1">
      <x:c r="A11" s="14" t="str">
        <x:v>Aluminum Windows</x:v>
      </x:c>
      <x:c r="B11" s="14" t="str">
        <x:v>Pre-procurement and approval</x:v>
      </x:c>
      <x:c r="C11" s="14" t="str">
        <x:v>Review opening marks, frame configuration, glass, hardware, drainage and finish references</x:v>
      </x:c>
      <x:c r="D11" s="14" t="str">
        <x:v>Document Review</x:v>
      </x:c>
      <x:c r="E11" s="14" t="str">
        <x:v>Package references agree with current approved project information</x:v>
      </x:c>
      <x:c r="F11" s="14" t="str">
        <x:v>Each approved revision</x:v>
      </x:c>
      <x:c r="G11" s="14" t="str">
        <x:v>R</x:v>
      </x:c>
      <x:c r="H11" s="14" t="str">
        <x:v>Approved shop drawings, schedules and samples</x:v>
      </x:c>
      <x:c r="I11" s="14" t="str">
        <x:v>Add every project interface and declared deviation</x:v>
      </x:c>
    </x:row>
    <x:row r="12" ht="52.5" customHeight="1">
      <x:c r="A12" s="45" t="str">
        <x:v>Aluminum Windows</x:v>
      </x:c>
      <x:c r="B12" s="45" t="str">
        <x:v>Source and first article</x:v>
      </x:c>
      <x:c r="C12" s="45" t="str">
        <x:v>Review representative frame corner, glass build-up, hardware and finish</x:v>
      </x:c>
      <x:c r="D12" s="45" t="str">
        <x:v>Mock-up Review</x:v>
      </x:c>
      <x:c r="E12" s="45" t="str">
        <x:v>Representative item matches the approved configuration and control sample</x:v>
      </x:c>
      <x:c r="F12" s="45" t="str">
        <x:v>First article and after change</x:v>
      </x:c>
      <x:c r="G12" s="45" t="str">
        <x:v>W</x:v>
      </x:c>
      <x:c r="H12" s="45" t="str">
        <x:v>First-article record and photographs</x:v>
      </x:c>
      <x:c r="I12" s="45" t="str">
        <x:v>Define the representative location and retained sample</x:v>
      </x:c>
    </x:row>
    <x:row r="13" ht="52.5" customHeight="1">
      <x:c r="A13" s="14" t="str">
        <x:v>Aluminum Windows</x:v>
      </x:c>
      <x:c r="B13" s="14" t="str">
        <x:v>In-process production</x:v>
      </x:c>
      <x:c r="C13" s="14" t="str">
        <x:v>Check profile, glass and hardware identity and selected fabrication dimensions</x:v>
      </x:c>
      <x:c r="D13" s="14" t="str">
        <x:v>Dimensional Check</x:v>
      </x:c>
      <x:c r="E13" s="14" t="str">
        <x:v>Meets the exact released drawing and product references</x:v>
      </x:c>
      <x:c r="F13" s="14" t="str">
        <x:v>Project-defined lot or interval</x:v>
      </x:c>
      <x:c r="G13" s="14" t="str">
        <x:v>S</x:v>
      </x:c>
      <x:c r="H13" s="14" t="str">
        <x:v>In-process checklist and traceability record</x:v>
      </x:c>
      <x:c r="I13" s="14" t="str">
        <x:v>Insert measurable criteria from approved documents</x:v>
      </x:c>
    </x:row>
    <x:row r="14" ht="52.5" customHeight="1">
      <x:c r="A14" s="45" t="str">
        <x:v>Aluminum Windows</x:v>
      </x:c>
      <x:c r="B14" s="45" t="str">
        <x:v>Pre-shipment</x:v>
      </x:c>
      <x:c r="C14" s="45" t="str">
        <x:v>Check operation, visible condition, labels, accessories and protective packing</x:v>
      </x:c>
      <x:c r="D14" s="45" t="str">
        <x:v>Functional Test</x:v>
      </x:c>
      <x:c r="E14" s="45" t="str">
        <x:v>Selected units match the released package and packing requirement</x:v>
      </x:c>
      <x:c r="F14" s="45" t="str">
        <x:v>Defined sample</x:v>
      </x:c>
      <x:c r="G14" s="45" t="str">
        <x:v>W</x:v>
      </x:c>
      <x:c r="H14" s="45" t="str">
        <x:v>Inspection report, photographs and packing list</x:v>
      </x:c>
      <x:c r="I14" s="45" t="str">
        <x:v>Define the sample and any critical full checks</x:v>
      </x:c>
    </x:row>
    <x:row r="15" ht="52.5" customHeight="1">
      <x:c r="A15" s="14" t="str">
        <x:v>Aluminum Windows</x:v>
      </x:c>
      <x:c r="B15" s="14" t="str">
        <x:v>Pre-installation</x:v>
      </x:c>
      <x:c r="C15" s="14" t="str">
        <x:v>Confirm opening identity, dimensions, substrate and interface readiness</x:v>
      </x:c>
      <x:c r="D15" s="14" t="str">
        <x:v>Dimensional Check</x:v>
      </x:c>
      <x:c r="E15" s="14" t="str">
        <x:v>Opening and interface meet the released installation information</x:v>
      </x:c>
      <x:c r="F15" s="14" t="str">
        <x:v>Each defined area or lot</x:v>
      </x:c>
      <x:c r="G15" s="14" t="str">
        <x:v>H</x:v>
      </x:c>
      <x:c r="H15" s="14" t="str">
        <x:v>Readiness checklist and release</x:v>
      </x:c>
      <x:c r="I15" s="14" t="str">
        <x:v>Name the release authority before using a hold point</x:v>
      </x:c>
    </x:row>
    <x:row r="16" ht="52.5" customHeight="1">
      <x:c r="A16" s="45" t="str">
        <x:v>Aluminum Windows</x:v>
      </x:c>
      <x:c r="B16" s="45" t="str">
        <x:v>Testing and handover</x:v>
      </x:c>
      <x:c r="C16" s="45" t="str">
        <x:v>Check operation, visible completion and required closeout records</x:v>
      </x:c>
      <x:c r="D16" s="45" t="str">
        <x:v>Functional Test</x:v>
      </x:c>
      <x:c r="E16" s="45" t="str">
        <x:v>Completed scope meets project-specific functional and documentation requirements</x:v>
      </x:c>
      <x:c r="F16" s="45" t="str">
        <x:v>Defined area or sample</x:v>
      </x:c>
      <x:c r="G16" s="45" t="str">
        <x:v>R</x:v>
      </x:c>
      <x:c r="H16" s="45" t="str">
        <x:v>Completion checklist and test records</x:v>
      </x:c>
      <x:c r="I16" s="45" t="str">
        <x:v>Add project test method and acceptance limits</x:v>
      </x:c>
    </x:row>
    <x:row r="17" ht="52.5" customHeight="1">
      <x:c r="A17" s="14" t="str">
        <x:v>Custom Cabinetry</x:v>
      </x:c>
      <x:c r="B17" s="14" t="str">
        <x:v>Pre-procurement and approval</x:v>
      </x:c>
      <x:c r="C17" s="14" t="str">
        <x:v>Review cabinet and room marks, dimensions, materials, finishes, hardware and interfaces</x:v>
      </x:c>
      <x:c r="D17" s="14" t="str">
        <x:v>Document Review</x:v>
      </x:c>
      <x:c r="E17" s="14" t="str">
        <x:v>Package agrees with approved layouts, schedules and samples</x:v>
      </x:c>
      <x:c r="F17" s="14" t="str">
        <x:v>Each approved revision</x:v>
      </x:c>
      <x:c r="G17" s="14" t="str">
        <x:v>R</x:v>
      </x:c>
      <x:c r="H17" s="14" t="str">
        <x:v>Shop drawings, schedules and finish samples</x:v>
      </x:c>
      <x:c r="I17" s="14" t="str">
        <x:v>Add appliance, service and worktop interfaces</x:v>
      </x:c>
    </x:row>
    <x:row r="18" ht="52.5" customHeight="1">
      <x:c r="A18" s="45" t="str">
        <x:v>Custom Cabinetry</x:v>
      </x:c>
      <x:c r="B18" s="45" t="str">
        <x:v>Source and first article</x:v>
      </x:c>
      <x:c r="C18" s="45" t="str">
        <x:v>Review a representative cabinet, door finish and hardware arrangement</x:v>
      </x:c>
      <x:c r="D18" s="45" t="str">
        <x:v>Mock-up Review</x:v>
      </x:c>
      <x:c r="E18" s="45" t="str">
        <x:v>Representative item matches approved material, finish and configuration</x:v>
      </x:c>
      <x:c r="F18" s="45" t="str">
        <x:v>First article and after change</x:v>
      </x:c>
      <x:c r="G18" s="45" t="str">
        <x:v>W</x:v>
      </x:c>
      <x:c r="H18" s="45" t="str">
        <x:v>First-article checklist and photographs</x:v>
      </x:c>
      <x:c r="I18" s="45" t="str">
        <x:v>State the retained control sample</x:v>
      </x:c>
    </x:row>
    <x:row r="19" ht="52.5" customHeight="1">
      <x:c r="A19" s="14" t="str">
        <x:v>Custom Cabinetry</x:v>
      </x:c>
      <x:c r="B19" s="14" t="str">
        <x:v>In-process production</x:v>
      </x:c>
      <x:c r="C19" s="14" t="str">
        <x:v>Check material identity, machining, edge treatment, assembly and hardware preparation</x:v>
      </x:c>
      <x:c r="D19" s="14" t="str">
        <x:v>Visual Inspection</x:v>
      </x:c>
      <x:c r="E19" s="14" t="str">
        <x:v>Meets released drawings and approved material references</x:v>
      </x:c>
      <x:c r="F19" s="14" t="str">
        <x:v>Project-defined interval</x:v>
      </x:c>
      <x:c r="G19" s="14" t="str">
        <x:v>S</x:v>
      </x:c>
      <x:c r="H19" s="14" t="str">
        <x:v>In-process checklist and production traceability</x:v>
      </x:c>
      <x:c r="I19" s="14" t="str">
        <x:v>Add measurable criteria for the selected system</x:v>
      </x:c>
    </x:row>
    <x:row r="20" ht="52.5" customHeight="1">
      <x:c r="A20" s="45" t="str">
        <x:v>Custom Cabinetry</x:v>
      </x:c>
      <x:c r="B20" s="45" t="str">
        <x:v>Pre-shipment</x:v>
      </x:c>
      <x:c r="C20" s="45" t="str">
        <x:v>Verify marks, visible finish, hardware boxes, accessories and packing</x:v>
      </x:c>
      <x:c r="D20" s="45" t="str">
        <x:v>Visual Inspection</x:v>
      </x:c>
      <x:c r="E20" s="45" t="str">
        <x:v>Package identity, finish and accessories match released information</x:v>
      </x:c>
      <x:c r="F20" s="45" t="str">
        <x:v>Defined shipment lot and sample</x:v>
      </x:c>
      <x:c r="G20" s="45" t="str">
        <x:v>W</x:v>
      </x:c>
      <x:c r="H20" s="45" t="str">
        <x:v>Inspection report, photographs and packing list</x:v>
      </x:c>
      <x:c r="I20" s="45" t="str">
        <x:v>Define room or cabinet-mark sampling</x:v>
      </x:c>
    </x:row>
    <x:row r="21" ht="52.5" customHeight="1">
      <x:c r="A21" s="14" t="str">
        <x:v>Custom Cabinetry</x:v>
      </x:c>
      <x:c r="B21" s="14" t="str">
        <x:v>Pre-installation</x:v>
      </x:c>
      <x:c r="C21" s="14" t="str">
        <x:v>Confirm room dimensions, services, substrate and released cabinet marks</x:v>
      </x:c>
      <x:c r="D21" s="14" t="str">
        <x:v>Dimensional Check</x:v>
      </x:c>
      <x:c r="E21" s="14" t="str">
        <x:v>Site interfaces are ready for the released package</x:v>
      </x:c>
      <x:c r="F21" s="14" t="str">
        <x:v>Each room or defined lot</x:v>
      </x:c>
      <x:c r="G21" s="14" t="str">
        <x:v>H</x:v>
      </x:c>
      <x:c r="H21" s="14" t="str">
        <x:v>Readiness checklist and release</x:v>
      </x:c>
      <x:c r="I21" s="14" t="str">
        <x:v>Name hold-point authority if the project requires one</x:v>
      </x:c>
    </x:row>
    <x:row r="22" ht="52.5" customHeight="1">
      <x:c r="A22" s="45" t="str">
        <x:v>Full Body Floor Tiles</x:v>
      </x:c>
      <x:c r="B22" s="45" t="str">
        <x:v>Pre-procurement and approval</x:v>
      </x:c>
      <x:c r="C22" s="45" t="str">
        <x:v>Review product, batch-control plan, finish, size, thickness and applicable test documents</x:v>
      </x:c>
      <x:c r="D22" s="45" t="str">
        <x:v>Document Review</x:v>
      </x:c>
      <x:c r="E22" s="45" t="str">
        <x:v>Proposed tile and documents match project requirements</x:v>
      </x:c>
      <x:c r="F22" s="45" t="str">
        <x:v>Each approved product revision</x:v>
      </x:c>
      <x:c r="G22" s="45" t="str">
        <x:v>R</x:v>
      </x:c>
      <x:c r="H22" s="45" t="str">
        <x:v>Product data, samples and test documentation</x:v>
      </x:c>
      <x:c r="I22" s="45" t="str">
        <x:v>Add the applicable standard and exact product configuration</x:v>
      </x:c>
    </x:row>
    <x:row r="23" ht="52.5" customHeight="1">
      <x:c r="A23" s="14" t="str">
        <x:v>Full Body Floor Tiles</x:v>
      </x:c>
      <x:c r="B23" s="14" t="str">
        <x:v>Source and first article</x:v>
      </x:c>
      <x:c r="C23" s="14" t="str">
        <x:v>Review representative colour, surface, edge and dimensional characteristics</x:v>
      </x:c>
      <x:c r="D23" s="14" t="str">
        <x:v>Visual Inspection</x:v>
      </x:c>
      <x:c r="E23" s="14" t="str">
        <x:v>Representative sample matches the approved reference and stated criteria</x:v>
      </x:c>
      <x:c r="F23" s="14" t="str">
        <x:v>First batch and after defined change</x:v>
      </x:c>
      <x:c r="G23" s="14" t="str">
        <x:v>W</x:v>
      </x:c>
      <x:c r="H23" s="14" t="str">
        <x:v>Sample approval and inspection record</x:v>
      </x:c>
      <x:c r="I23" s="14" t="str">
        <x:v>Define viewing conditions and batch rules</x:v>
      </x:c>
    </x:row>
    <x:row r="24" ht="52.5" customHeight="1">
      <x:c r="A24" s="45" t="str">
        <x:v>Full Body Floor Tiles</x:v>
      </x:c>
      <x:c r="B24" s="45" t="str">
        <x:v>Pre-shipment</x:v>
      </x:c>
      <x:c r="C24" s="45" t="str">
        <x:v>Check carton identity, batch marks, quantity, visible condition and packing</x:v>
      </x:c>
      <x:c r="D24" s="45" t="str">
        <x:v>Visual Inspection</x:v>
      </x:c>
      <x:c r="E24" s="45" t="str">
        <x:v>Selected cartons and tiles match released product and packing information</x:v>
      </x:c>
      <x:c r="F24" s="45" t="str">
        <x:v>Defined shipment lot and sample</x:v>
      </x:c>
      <x:c r="G24" s="45" t="str">
        <x:v>W</x:v>
      </x:c>
      <x:c r="H24" s="45" t="str">
        <x:v>Inspection report, photographs and packing list</x:v>
      </x:c>
      <x:c r="I24" s="45" t="str">
        <x:v>Define lot, carton selection and defect classes</x:v>
      </x:c>
    </x:row>
    <x:row r="25" ht="52.5" customHeight="1">
      <x:c r="A25" s="14" t="str">
        <x:v>Full Body Floor Tiles</x:v>
      </x:c>
      <x:c r="B25" s="14" t="str">
        <x:v>Receiving and storage</x:v>
      </x:c>
      <x:c r="C25" s="14" t="str">
        <x:v>Check delivery marks, carton condition, wet exposure and batch segregation</x:v>
      </x:c>
      <x:c r="D25" s="14" t="str">
        <x:v>Receiving Check</x:v>
      </x:c>
      <x:c r="E25" s="14" t="str">
        <x:v>Correct material received and stored without mixing or damage</x:v>
      </x:c>
      <x:c r="F25" s="14" t="str">
        <x:v>Each delivery</x:v>
      </x:c>
      <x:c r="G25" s="14" t="str">
        <x:v>S</x:v>
      </x:c>
      <x:c r="H25" s="14" t="str">
        <x:v>Receiving and storage record</x:v>
      </x:c>
      <x:c r="I25" s="14" t="str">
        <x:v>Add stacking and environmental requirements</x:v>
      </x:c>
    </x:row>
    <x:row r="26" ht="52.5" customHeight="1">
      <x:c r="A26" s="45" t="str">
        <x:v>Full Body Floor Tiles</x:v>
      </x:c>
      <x:c r="B26" s="45" t="str">
        <x:v>Pre-installation</x:v>
      </x:c>
      <x:c r="C26" s="45" t="str">
        <x:v>Confirm substrate readiness, layout reference, batch control and approved installation method</x:v>
      </x:c>
      <x:c r="D26" s="45" t="str">
        <x:v>Visual Inspection</x:v>
      </x:c>
      <x:c r="E26" s="45" t="str">
        <x:v>Area is ready and materials match the released installation information</x:v>
      </x:c>
      <x:c r="F26" s="45" t="str">
        <x:v>Each area</x:v>
      </x:c>
      <x:c r="G26" s="45" t="str">
        <x:v>H</x:v>
      </x:c>
      <x:c r="H26" s="45" t="str">
        <x:v>Readiness checklist and release</x:v>
      </x:c>
      <x:c r="I26" s="45" t="str">
        <x:v>Use a hold point only when the project assigns it</x:v>
      </x:c>
    </x:row>
    <x:row r="27" ht="52.5" customHeight="1">
      <x:c r="A27" s="14" t="str">
        <x:v>Metal Entrance Doors</x:v>
      </x:c>
      <x:c r="B27" s="14" t="str">
        <x:v>Pre-procurement and approval</x:v>
      </x:c>
      <x:c r="C27" s="14" t="str">
        <x:v>Review door marks, handing, frame, finish, hardware, lockset and interface requirements</x:v>
      </x:c>
      <x:c r="D27" s="14" t="str">
        <x:v>Document Review</x:v>
      </x:c>
      <x:c r="E27" s="14" t="str">
        <x:v>Door-set package agrees with current approved schedules and details</x:v>
      </x:c>
      <x:c r="F27" s="14" t="str">
        <x:v>Each approved revision</x:v>
      </x:c>
      <x:c r="G27" s="14" t="str">
        <x:v>R</x:v>
      </x:c>
      <x:c r="H27" s="14" t="str">
        <x:v>Shop drawings, schedules and samples</x:v>
      </x:c>
      <x:c r="I27" s="14" t="str">
        <x:v>Add fire, security or testing requirements only when applicable</x:v>
      </x:c>
    </x:row>
    <x:row r="28" ht="52.5" customHeight="1">
      <x:c r="A28" s="45" t="str">
        <x:v>Metal Entrance Doors</x:v>
      </x:c>
      <x:c r="B28" s="45" t="str">
        <x:v>Source and first article</x:v>
      </x:c>
      <x:c r="C28" s="45" t="str">
        <x:v>Review representative door leaf, frame, finish and hardware preparation</x:v>
      </x:c>
      <x:c r="D28" s="45" t="str">
        <x:v>Mock-up Review</x:v>
      </x:c>
      <x:c r="E28" s="45" t="str">
        <x:v>Representative set matches the approved configuration and finish</x:v>
      </x:c>
      <x:c r="F28" s="45" t="str">
        <x:v>First article and after change</x:v>
      </x:c>
      <x:c r="G28" s="45" t="str">
        <x:v>W</x:v>
      </x:c>
      <x:c r="H28" s="45" t="str">
        <x:v>First-article record and photographs</x:v>
      </x:c>
      <x:c r="I28" s="45" t="str">
        <x:v>Identify the exact door mark represented</x:v>
      </x:c>
    </x:row>
    <x:row r="29" ht="52.5" customHeight="1">
      <x:c r="A29" s="14" t="str">
        <x:v>Metal Entrance Doors</x:v>
      </x:c>
      <x:c r="B29" s="14" t="str">
        <x:v>Pre-shipment</x:v>
      </x:c>
      <x:c r="C29" s="14" t="str">
        <x:v>Check marks, handing, hardware, operation, finish and protective packing</x:v>
      </x:c>
      <x:c r="D29" s="14" t="str">
        <x:v>Functional Test</x:v>
      </x:c>
      <x:c r="E29" s="14" t="str">
        <x:v>Selected door sets match released documents and packing requirements</x:v>
      </x:c>
      <x:c r="F29" s="14" t="str">
        <x:v>Defined shipment lot and sample</x:v>
      </x:c>
      <x:c r="G29" s="14" t="str">
        <x:v>W</x:v>
      </x:c>
      <x:c r="H29" s="14" t="str">
        <x:v>Inspection report, hardware list and photographs</x:v>
      </x:c>
      <x:c r="I29" s="14" t="str">
        <x:v>Define full checks for critical identity items</x:v>
      </x:c>
    </x:row>
    <x:row r="30" ht="52.5" customHeight="1">
      <x:c r="A30" s="45" t="str">
        <x:v>Metal Entrance Doors</x:v>
      </x:c>
      <x:c r="B30" s="45" t="str">
        <x:v>Pre-installation</x:v>
      </x:c>
      <x:c r="C30" s="45" t="str">
        <x:v>Confirm opening, anchorage interface, threshold and released door mark</x:v>
      </x:c>
      <x:c r="D30" s="45" t="str">
        <x:v>Dimensional Check</x:v>
      </x:c>
      <x:c r="E30" s="45" t="str">
        <x:v>Opening and interface match the released installation details</x:v>
      </x:c>
      <x:c r="F30" s="45" t="str">
        <x:v>Each opening or defined lot</x:v>
      </x:c>
      <x:c r="G30" s="45" t="str">
        <x:v>H</x:v>
      </x:c>
      <x:c r="H30" s="45" t="str">
        <x:v>Readiness checklist and release</x:v>
      </x:c>
      <x:c r="I30" s="45" t="str">
        <x:v>Name the release authority</x:v>
      </x:c>
    </x:row>
    <x:row r="31" ht="52.5" customHeight="1">
      <x:c r="A31" s="14" t="str">
        <x:v>Sanitary Ware</x:v>
      </x:c>
      <x:c r="B31" s="14" t="str">
        <x:v>Pre-procurement and approval</x:v>
      </x:c>
      <x:c r="C31" s="14" t="str">
        <x:v>Review model, colour, accessories, connection information and applicable product documents</x:v>
      </x:c>
      <x:c r="D31" s="14" t="str">
        <x:v>Document Review</x:v>
      </x:c>
      <x:c r="E31" s="14" t="str">
        <x:v>Proposed set matches approved schedule and project requirements</x:v>
      </x:c>
      <x:c r="F31" s="14" t="str">
        <x:v>Each approved product revision</x:v>
      </x:c>
      <x:c r="G31" s="14" t="str">
        <x:v>R</x:v>
      </x:c>
      <x:c r="H31" s="14" t="str">
        <x:v>Product data, schedule and sample</x:v>
      </x:c>
      <x:c r="I31" s="14" t="str">
        <x:v>Add local connection and compatibility requirements</x:v>
      </x:c>
    </x:row>
    <x:row r="32" ht="52.5" customHeight="1">
      <x:c r="A32" s="45" t="str">
        <x:v>Sanitary Ware</x:v>
      </x:c>
      <x:c r="B32" s="45" t="str">
        <x:v>Source and first article</x:v>
      </x:c>
      <x:c r="C32" s="45" t="str">
        <x:v>Review representative glaze, colour, visible condition and included accessories</x:v>
      </x:c>
      <x:c r="D32" s="45" t="str">
        <x:v>Visual Inspection</x:v>
      </x:c>
      <x:c r="E32" s="45" t="str">
        <x:v>Representative item matches the approved product and control reference</x:v>
      </x:c>
      <x:c r="F32" s="45" t="str">
        <x:v>First article and after change</x:v>
      </x:c>
      <x:c r="G32" s="45" t="str">
        <x:v>W</x:v>
      </x:c>
      <x:c r="H32" s="45" t="str">
        <x:v>First-article record and photographs</x:v>
      </x:c>
      <x:c r="I32" s="45" t="str">
        <x:v>Define appearance reference and viewing conditions</x:v>
      </x:c>
    </x:row>
    <x:row r="33" ht="52.5" customHeight="1">
      <x:c r="A33" s="14" t="str">
        <x:v>Sanitary Ware</x:v>
      </x:c>
      <x:c r="B33" s="14" t="str">
        <x:v>Pre-shipment</x:v>
      </x:c>
      <x:c r="C33" s="14" t="str">
        <x:v>Check model identity, visible surface, accessories, quantity and packing</x:v>
      </x:c>
      <x:c r="D33" s="14" t="str">
        <x:v>Visual Inspection</x:v>
      </x:c>
      <x:c r="E33" s="14" t="str">
        <x:v>Selected units match released schedule and packing requirement</x:v>
      </x:c>
      <x:c r="F33" s="14" t="str">
        <x:v>Defined shipment lot and sample</x:v>
      </x:c>
      <x:c r="G33" s="14" t="str">
        <x:v>W</x:v>
      </x:c>
      <x:c r="H33" s="14" t="str">
        <x:v>Inspection report, photographs and packing list</x:v>
      </x:c>
      <x:c r="I33" s="14" t="str">
        <x:v>Define critical accessories and full-check items</x:v>
      </x:c>
    </x:row>
    <x:row r="34" ht="52.5" customHeight="1">
      <x:c r="A34" s="45" t="str">
        <x:v>Sanitary Ware</x:v>
      </x:c>
      <x:c r="B34" s="45" t="str">
        <x:v>Testing and handover</x:v>
      </x:c>
      <x:c r="C34" s="45" t="str">
        <x:v>Check installed operation, visible condition and required records</x:v>
      </x:c>
      <x:c r="D34" s="45" t="str">
        <x:v>Functional Test</x:v>
      </x:c>
      <x:c r="E34" s="45" t="str">
        <x:v>Installed scope meets project-specific functional and completion requirements</x:v>
      </x:c>
      <x:c r="F34" s="45" t="str">
        <x:v>Each unit or defined sample</x:v>
      </x:c>
      <x:c r="G34" s="45" t="str">
        <x:v>R</x:v>
      </x:c>
      <x:c r="H34" s="45" t="str">
        <x:v>Completion checklist and test record</x:v>
      </x:c>
      <x:c r="I34" s="45" t="str">
        <x:v>Add the approved test method</x:v>
      </x:c>
    </x:row>
    <x:row r="35" ht="52.5" customHeight="1">
      <x:c r="A35" s="14" t="str">
        <x:v>Stone Slabs</x:v>
      </x:c>
      <x:c r="B35" s="14" t="str">
        <x:v>Pre-procurement and approval</x:v>
      </x:c>
      <x:c r="C35" s="14" t="str">
        <x:v>Review stone selection, finish, dimensions, layout and applicable test documents</x:v>
      </x:c>
      <x:c r="D35" s="14" t="str">
        <x:v>Document Review</x:v>
      </x:c>
      <x:c r="E35" s="14" t="str">
        <x:v>Proposed slab package matches approved selections and requirements</x:v>
      </x:c>
      <x:c r="F35" s="14" t="str">
        <x:v>Each approved selection</x:v>
      </x:c>
      <x:c r="G35" s="14" t="str">
        <x:v>R</x:v>
      </x:c>
      <x:c r="H35" s="14" t="str">
        <x:v>Slab schedule, samples and test documents</x:v>
      </x:c>
      <x:c r="I35" s="14" t="str">
        <x:v>Identify natural variation controls and retained samples</x:v>
      </x:c>
    </x:row>
    <x:row r="36" ht="52.5" customHeight="1">
      <x:c r="A36" s="45" t="str">
        <x:v>Stone Slabs</x:v>
      </x:c>
      <x:c r="B36" s="45" t="str">
        <x:v>Source and first article</x:v>
      </x:c>
      <x:c r="C36" s="45" t="str">
        <x:v>Review slab identity, tone, pattern, finish and visible characteristics</x:v>
      </x:c>
      <x:c r="D36" s="45" t="str">
        <x:v>Visual Inspection</x:v>
      </x:c>
      <x:c r="E36" s="45" t="str">
        <x:v>Representative slabs match the approved selection range</x:v>
      </x:c>
      <x:c r="F36" s="45" t="str">
        <x:v>Each selected batch or bundle</x:v>
      </x:c>
      <x:c r="G36" s="45" t="str">
        <x:v>W</x:v>
      </x:c>
      <x:c r="H36" s="45" t="str">
        <x:v>Slab selection record and photographs</x:v>
      </x:c>
      <x:c r="I36" s="45" t="str">
        <x:v>Define viewing conditions and range sample</x:v>
      </x:c>
    </x:row>
    <x:row r="37" ht="52.5" customHeight="1">
      <x:c r="A37" s="14" t="str">
        <x:v>Stone Slabs</x:v>
      </x:c>
      <x:c r="B37" s="14" t="str">
        <x:v>Pre-shipment</x:v>
      </x:c>
      <x:c r="C37" s="14" t="str">
        <x:v>Check slab or cut-piece identity, dimensions, finish, edges and packing</x:v>
      </x:c>
      <x:c r="D37" s="14" t="str">
        <x:v>Dimensional Check</x:v>
      </x:c>
      <x:c r="E37" s="14" t="str">
        <x:v>Selected items match released cutting information and packing requirements</x:v>
      </x:c>
      <x:c r="F37" s="14" t="str">
        <x:v>Defined bundle or shipment sample</x:v>
      </x:c>
      <x:c r="G37" s="14" t="str">
        <x:v>W</x:v>
      </x:c>
      <x:c r="H37" s="14" t="str">
        <x:v>Inspection report, photographs and packing list</x:v>
      </x:c>
      <x:c r="I37" s="14" t="str">
        <x:v>Add project-specific defect and repair rules</x:v>
      </x:c>
    </x:row>
    <x:row r="38" ht="52.5" customHeight="1">
      <x:c r="A38" s="45" t="str">
        <x:v>Stone Slabs</x:v>
      </x:c>
      <x:c r="B38" s="45" t="str">
        <x:v>Pre-installation</x:v>
      </x:c>
      <x:c r="C38" s="45" t="str">
        <x:v>Confirm substrate, supports, layout marks and released pieces</x:v>
      </x:c>
      <x:c r="D38" s="45" t="str">
        <x:v>Visual Inspection</x:v>
      </x:c>
      <x:c r="E38" s="45" t="str">
        <x:v>Installation area and material identity match released information</x:v>
      </x:c>
      <x:c r="F38" s="45" t="str">
        <x:v>Each area or defined lot</x:v>
      </x:c>
      <x:c r="G38" s="45" t="str">
        <x:v>H</x:v>
      </x:c>
      <x:c r="H38" s="45" t="str">
        <x:v>Readiness checklist and release</x:v>
      </x:c>
      <x:c r="I38" s="45" t="str">
        <x:v>Name the release authority if applicable</x:v>
      </x:c>
    </x:row>
    <x:row r="39" ht="52.5" customHeight="1">
      <x:c r="A39" s="14" t="str">
        <x:v>Wooden Flooring</x:v>
      </x:c>
      <x:c r="B39" s="14" t="str">
        <x:v>Pre-procurement and approval</x:v>
      </x:c>
      <x:c r="C39" s="14" t="str">
        <x:v>Review species, construction, grade, finish, profile and applicable product documents</x:v>
      </x:c>
      <x:c r="D39" s="14" t="str">
        <x:v>Document Review</x:v>
      </x:c>
      <x:c r="E39" s="14" t="str">
        <x:v>Proposed flooring matches approved selection and project requirements</x:v>
      </x:c>
      <x:c r="F39" s="14" t="str">
        <x:v>Each approved product revision</x:v>
      </x:c>
      <x:c r="G39" s="14" t="str">
        <x:v>R</x:v>
      </x:c>
      <x:c r="H39" s="14" t="str">
        <x:v>Product data, samples and test documents</x:v>
      </x:c>
      <x:c r="I39" s="14" t="str">
        <x:v>Add climate, substrate and installation requirements</x:v>
      </x:c>
    </x:row>
    <x:row r="40" ht="52.5" customHeight="1">
      <x:c r="A40" s="45" t="str">
        <x:v>Wooden Flooring</x:v>
      </x:c>
      <x:c r="B40" s="45" t="str">
        <x:v>Source and first article</x:v>
      </x:c>
      <x:c r="C40" s="45" t="str">
        <x:v>Review representative colour, grain range, finish, profile and visible condition</x:v>
      </x:c>
      <x:c r="D40" s="45" t="str">
        <x:v>Visual Inspection</x:v>
      </x:c>
      <x:c r="E40" s="45" t="str">
        <x:v>Representative material matches the approved control range</x:v>
      </x:c>
      <x:c r="F40" s="45" t="str">
        <x:v>First batch and after change</x:v>
      </x:c>
      <x:c r="G40" s="45" t="str">
        <x:v>W</x:v>
      </x:c>
      <x:c r="H40" s="45" t="str">
        <x:v>Sample approval and inspection record</x:v>
      </x:c>
      <x:c r="I40" s="45" t="str">
        <x:v>Define acceptable natural variation</x:v>
      </x:c>
    </x:row>
    <x:row r="41" ht="52.5" customHeight="1">
      <x:c r="A41" s="14" t="str">
        <x:v>Wooden Flooring</x:v>
      </x:c>
      <x:c r="B41" s="14" t="str">
        <x:v>Receiving and storage</x:v>
      </x:c>
      <x:c r="C41" s="14" t="str">
        <x:v>Check delivery identity, packaging condition, storage and environmental readiness</x:v>
      </x:c>
      <x:c r="D41" s="14" t="str">
        <x:v>Receiving Check</x:v>
      </x:c>
      <x:c r="E41" s="14" t="str">
        <x:v>Correct material received and stored under project requirements</x:v>
      </x:c>
      <x:c r="F41" s="14" t="str">
        <x:v>Each delivery</x:v>
      </x:c>
      <x:c r="G41" s="14" t="str">
        <x:v>S</x:v>
      </x:c>
      <x:c r="H41" s="14" t="str">
        <x:v>Receiving and storage record</x:v>
      </x:c>
      <x:c r="I41" s="14" t="str">
        <x:v>Add acclimation or moisture controls only from approved requirements</x:v>
      </x:c>
    </x:row>
    <x:row r="42" ht="52.5" customHeight="1">
      <x:c r="A42" s="45" t="str">
        <x:v>Wooden Flooring</x:v>
      </x:c>
      <x:c r="B42" s="45" t="str">
        <x:v>Pre-installation</x:v>
      </x:c>
      <x:c r="C42" s="45" t="str">
        <x:v>Confirm substrate, environmental conditions, layout and installation method</x:v>
      </x:c>
      <x:c r="D42" s="45" t="str">
        <x:v>Visual Inspection</x:v>
      </x:c>
      <x:c r="E42" s="45" t="str">
        <x:v>Area is ready under the approved product and method requirements</x:v>
      </x:c>
      <x:c r="F42" s="45" t="str">
        <x:v>Each area</x:v>
      </x:c>
      <x:c r="G42" s="45" t="str">
        <x:v>H</x:v>
      </x:c>
      <x:c r="H42" s="45" t="str">
        <x:v>Readiness checklist and release</x:v>
      </x:c>
      <x:c r="I42" s="45" t="str">
        <x:v>Insert the project-specific measurement and release rules</x:v>
      </x:c>
    </x:row>
    <x:row r="43">
      <x:c r="A43" s="2"/>
      <x:c r="B43" s="2"/>
      <x:c r="C43" s="2"/>
      <x:c r="D43" s="2"/>
      <x:c r="E43" s="2"/>
      <x:c r="F43" s="2"/>
      <x:c r="G43" s="2"/>
      <x:c r="H43" s="2"/>
      <x:c r="I43" s="2"/>
    </x:row>
    <x:row r="44">
      <x:c r="A44" s="2"/>
      <x:c r="B44" s="2"/>
      <x:c r="C44" s="2"/>
      <x:c r="D44" s="2"/>
      <x:c r="E44" s="2"/>
      <x:c r="F44" s="2"/>
      <x:c r="G44" s="2"/>
      <x:c r="H44" s="2"/>
      <x:c r="I44" s="2"/>
    </x:row>
    <x:row r="45">
      <x:c r="A45" s="2"/>
      <x:c r="B45" s="2"/>
      <x:c r="C45" s="2"/>
      <x:c r="D45" s="2"/>
      <x:c r="E45" s="2"/>
      <x:c r="F45" s="2"/>
      <x:c r="G45" s="2"/>
      <x:c r="H45" s="2"/>
      <x:c r="I45" s="2"/>
    </x:row>
  </x:sheetData>
  <x:pageMargins left="0.7" right="0.7" top="0.75" bottom="0.75" header="0.3" footer="0.3"/>
  <x:tableParts count="1">
    <x:tablePart xmlns:r="http://schemas.openxmlformats.org/officeDocument/2006/relationships" r:id="R7b6a943e31c64912"/>
  </x:tableParts>
</x:worksheet>
</file>

<file path=xl/worksheets/sheet6.xml><?xml version="1.0" encoding="utf-8"?>
<x:worksheet xmlns:x="http://schemas.openxmlformats.org/spreadsheetml/2006/main">
  <x:sheetPr>
    <x:tabColor rgb="FF8A8F98"/>
  </x:sheetPr>
  <x:sheetViews>
    <x:sheetView showGridLines="0" workbookViewId="0">
      <x:pane ySplit="3" topLeftCell="A4" activePane="bottomLeft" state="frozen"/>
    </x:sheetView>
  </x:sheetViews>
  <x:sheetFormatPr defaultRowHeight="15"/>
  <x:cols>
    <x:col min="1" max="1" width="17.780000686645508" hidden="0" customWidth="1"/>
    <x:col min="2" max="2" width="37.779998779296875" hidden="0" customWidth="1"/>
    <x:col min="3" max="3" width="2.440000057220459" hidden="0" customWidth="1"/>
    <x:col min="4" max="4" width="13.329999923706055" hidden="0" customWidth="1"/>
    <x:col min="5" max="5" width="37.779998779296875" hidden="0" customWidth="1"/>
    <x:col min="6" max="6" width="2.440000057220459" hidden="0" customWidth="1"/>
    <x:col min="7" max="7" width="17.219999313354492" hidden="0" customWidth="1"/>
    <x:col min="8" max="8" width="37.779998779296875" hidden="0" customWidth="1"/>
    <x:col min="9" max="9" width="2.440000057220459" hidden="0" customWidth="1"/>
    <x:col min="10" max="10" width="14.4399995803833" hidden="0" customWidth="1"/>
    <x:col min="11" max="11" width="35" hidden="0" customWidth="1"/>
  </x:cols>
  <x:sheetData>
    <x:row r="1">
      <x:c r="A1" s="2"/>
      <x:c r="B1" s="2"/>
      <x:c r="C1" s="2"/>
      <x:c r="D1" s="2"/>
      <x:c r="E1" s="2"/>
      <x:c r="F1" s="2"/>
      <x:c r="G1" s="2"/>
      <x:c r="H1" s="2"/>
      <x:c r="I1" s="2"/>
      <x:c r="J1" s="2"/>
      <x:c r="K1" s="2"/>
    </x:row>
    <x:row r="2">
      <x:c r="A2" s="3" t="str">
        <x:v>Lists and Definitions</x:v>
      </x:c>
      <x:c r="B2" s="2"/>
      <x:c r="C2" s="2"/>
      <x:c r="D2" s="2"/>
      <x:c r="E2" s="2"/>
      <x:c r="F2" s="2"/>
      <x:c r="G2" s="2"/>
      <x:c r="H2" s="2"/>
      <x:c r="I2" s="2"/>
      <x:c r="J2" s="2"/>
      <x:c r="K2" s="2"/>
    </x:row>
    <x:row r="3">
      <x:c r="A3" s="5" t="str">
        <x:v>Edit list values carefully because dropdowns in the working sheets reference these ranges.</x:v>
      </x:c>
      <x:c r="B3" s="4"/>
      <x:c r="C3" s="4"/>
      <x:c r="D3" s="4"/>
      <x:c r="E3" s="4"/>
      <x:c r="F3" s="4"/>
      <x:c r="G3" s="4"/>
      <x:c r="H3" s="4"/>
      <x:c r="I3" s="4"/>
      <x:c r="J3" s="4"/>
      <x:c r="K3" s="4"/>
    </x:row>
    <x:row r="4" ht="25.5" customHeight="1">
      <x:c r="A4" s="10" t="str">
        <x:v>Stage</x:v>
      </x:c>
      <x:c r="B4" s="10" t="str">
        <x:v>Meaning</x:v>
      </x:c>
      <x:c r="C4" s="2"/>
      <x:c r="D4" s="10" t="str">
        <x:v>Point Type</x:v>
      </x:c>
      <x:c r="E4" s="10" t="str">
        <x:v>Typical meaning — project definitions govern</x:v>
      </x:c>
      <x:c r="F4" s="2"/>
      <x:c r="G4" s="10" t="str">
        <x:v>Release Status</x:v>
      </x:c>
      <x:c r="H4" s="10" t="str">
        <x:v>Meaning</x:v>
      </x:c>
      <x:c r="I4" s="2"/>
      <x:c r="J4" s="10" t="str">
        <x:v>Retest Result</x:v>
      </x:c>
      <x:c r="K4" s="10" t="str">
        <x:v>Meaning</x:v>
      </x:c>
    </x:row>
    <x:row r="5" ht="25.5" customHeight="1">
      <x:c r="A5" s="13" t="str">
        <x:v>Pre-procurement and approval</x:v>
      </x:c>
      <x:c r="B5" s="13" t="str">
        <x:v>Product, documents, samples and quality requirements before release</x:v>
      </x:c>
      <x:c r="C5" s="2"/>
      <x:c r="D5" s="13" t="str">
        <x:v>H</x:v>
      </x:c>
      <x:c r="E5" s="13" t="str">
        <x:v>Hold: do not proceed until the named authority gives the required release</x:v>
      </x:c>
      <x:c r="F5" s="2"/>
      <x:c r="G5" s="13" t="str">
        <x:v>Not Required</x:v>
      </x:c>
      <x:c r="H5" s="13" t="str">
        <x:v>No separate release is required for this row</x:v>
      </x:c>
      <x:c r="I5" s="2"/>
      <x:c r="J5" s="13" t="str">
        <x:v>Pending</x:v>
      </x:c>
      <x:c r="K5" s="13" t="str">
        <x:v>Verification has not been completed</x:v>
      </x:c>
    </x:row>
    <x:row r="6" ht="25.5" customHeight="1">
      <x:c r="A6" s="14" t="str">
        <x:v>Source and first article</x:v>
      </x:c>
      <x:c r="B6" s="14" t="str">
        <x:v>Factory inputs, process readiness, prototype or first completed unit</x:v>
      </x:c>
      <x:c r="C6" s="2"/>
      <x:c r="D6" s="14" t="str">
        <x:v>W</x:v>
      </x:c>
      <x:c r="E6" s="14" t="str">
        <x:v>Witness: notify the named party and provide the defined opportunity to attend</x:v>
      </x:c>
      <x:c r="F6" s="2"/>
      <x:c r="G6" s="14" t="str">
        <x:v>Awaiting</x:v>
      </x:c>
      <x:c r="H6" s="14" t="str">
        <x:v>The required release has not been recorded</x:v>
      </x:c>
      <x:c r="I6" s="2"/>
      <x:c r="J6" s="14" t="str">
        <x:v>Pass</x:v>
      </x:c>
      <x:c r="K6" s="14" t="str">
        <x:v>The corrected scope meets the applicable requirement</x:v>
      </x:c>
    </x:row>
    <x:row r="7" ht="25.5" customHeight="1">
      <x:c r="A7" s="14" t="str">
        <x:v>In-process production</x:v>
      </x:c>
      <x:c r="B7" s="14" t="str">
        <x:v>Checks performed while the product is being made or assembled</x:v>
      </x:c>
      <x:c r="C7" s="2"/>
      <x:c r="D7" s="14" t="str">
        <x:v>R</x:v>
      </x:c>
      <x:c r="E7" s="14" t="str">
        <x:v>Review: submit the stated document or record for review</x:v>
      </x:c>
      <x:c r="F7" s="2"/>
      <x:c r="G7" s="14" t="str">
        <x:v>Released</x:v>
      </x:c>
      <x:c r="H7" s="14" t="str">
        <x:v>The next stated activity may proceed</x:v>
      </x:c>
      <x:c r="I7" s="2"/>
      <x:c r="J7" s="14" t="str">
        <x:v>Fail</x:v>
      </x:c>
      <x:c r="K7" s="14" t="str">
        <x:v>The corrected scope still does not meet the requirement</x:v>
      </x:c>
    </x:row>
    <x:row r="8" ht="25.5" customHeight="1">
      <x:c r="A8" s="14" t="str">
        <x:v>Pre-shipment</x:v>
      </x:c>
      <x:c r="B8" s="14" t="str">
        <x:v>Product, quantity, documents, labels and packing before dispatch</x:v>
      </x:c>
      <x:c r="C8" s="2"/>
      <x:c r="D8" s="14" t="str">
        <x:v>S</x:v>
      </x:c>
      <x:c r="E8" s="14" t="str">
        <x:v>Surveillance: the named party may monitor without a stop at every occurrence</x:v>
      </x:c>
      <x:c r="F8" s="2"/>
      <x:c r="G8" s="14" t="str">
        <x:v>Released with Conditions</x:v>
      </x:c>
      <x:c r="H8" s="14" t="str">
        <x:v>Proceed only within the recorded conditions</x:v>
      </x:c>
      <x:c r="I8" s="2"/>
      <x:c r="J8" s="14" t="str">
        <x:v>N/A</x:v>
      </x:c>
      <x:c r="K8" s="14" t="str">
        <x:v>Retest is not applicable to the authorized disposition</x:v>
      </x:c>
    </x:row>
    <x:row r="9" ht="25.5" customHeight="1">
      <x:c r="A9" s="14" t="str">
        <x:v>Receiving and storage</x:v>
      </x:c>
      <x:c r="B9" s="14" t="str">
        <x:v>Delivery identity, condition, quantity, segregation and storage</x:v>
      </x:c>
      <x:c r="C9" s="2"/>
      <x:c r="D9" s="14" t="str">
        <x:v>None</x:v>
      </x:c>
      <x:c r="E9" s="14" t="str">
        <x:v>No formal attendance point; the activity and evidence still apply</x:v>
      </x:c>
      <x:c r="F9" s="2"/>
      <x:c r="G9" s="14" t="str">
        <x:v>Rejected</x:v>
      </x:c>
      <x:c r="H9" s="14" t="str">
        <x:v>The next activity is not released</x:v>
      </x:c>
      <x:c r="I9" s="2"/>
      <x:c r="J9" s="2"/>
      <x:c r="K9" s="2"/>
    </x:row>
    <x:row r="10" ht="25.5" customHeight="1">
      <x:c r="A10" s="14" t="str">
        <x:v>Pre-installation</x:v>
      </x:c>
      <x:c r="B10" s="14" t="str">
        <x:v>Released product, substrate, opening, interface and accessories</x:v>
      </x:c>
      <x:c r="C10" s="2"/>
      <x:c r="D10" s="2"/>
      <x:c r="E10" s="2"/>
      <x:c r="F10" s="2"/>
      <x:c r="G10" s="2"/>
      <x:c r="H10" s="2"/>
      <x:c r="I10" s="2"/>
      <x:c r="J10" s="2"/>
      <x:c r="K10" s="2"/>
    </x:row>
    <x:row r="11" ht="25.5" customHeight="1">
      <x:c r="A11" s="14" t="str">
        <x:v>Installation and concealment</x:v>
      </x:c>
      <x:c r="B11" s="14" t="str">
        <x:v>Workmanship, interfaces and work that will become inaccessible</x:v>
      </x:c>
      <x:c r="C11" s="2"/>
      <x:c r="D11" s="2"/>
      <x:c r="E11" s="2"/>
      <x:c r="F11" s="2"/>
      <x:c r="G11" s="2"/>
      <x:c r="H11" s="2"/>
      <x:c r="I11" s="2"/>
      <x:c r="J11" s="10" t="str">
        <x:v>Record Type</x:v>
      </x:c>
      <x:c r="K11" s="10" t="str">
        <x:v>Meaning</x:v>
      </x:c>
    </x:row>
    <x:row r="12" ht="25.5" customHeight="1">
      <x:c r="A12" s="14" t="str">
        <x:v>Testing and handover</x:v>
      </x:c>
      <x:c r="B12" s="14" t="str">
        <x:v>Functional tests, completion checks and closeout records</x:v>
      </x:c>
      <x:c r="C12" s="2"/>
      <x:c r="D12" s="10" t="str">
        <x:v>Result</x:v>
      </x:c>
      <x:c r="E12" s="10" t="str">
        <x:v>Meaning</x:v>
      </x:c>
      <x:c r="F12" s="2"/>
      <x:c r="G12" s="10" t="str">
        <x:v>NCR Status</x:v>
      </x:c>
      <x:c r="H12" s="10" t="str">
        <x:v>Meaning</x:v>
      </x:c>
      <x:c r="I12" s="2"/>
      <x:c r="J12" s="13" t="str">
        <x:v>Example</x:v>
      </x:c>
      <x:c r="K12" s="13" t="str">
        <x:v>Illustrative row supplied with the template</x:v>
      </x:c>
    </x:row>
    <x:row r="13" ht="25.5" customHeight="1">
      <x:c r="A13" s="2"/>
      <x:c r="B13" s="2"/>
      <x:c r="C13" s="2"/>
      <x:c r="D13" s="13" t="str">
        <x:v>Pass</x:v>
      </x:c>
      <x:c r="E13" s="13" t="str">
        <x:v>The recorded result meets the stated acceptance basis</x:v>
      </x:c>
      <x:c r="F13" s="2"/>
      <x:c r="G13" s="13" t="str">
        <x:v>Open</x:v>
      </x:c>
      <x:c r="H13" s="13" t="str">
        <x:v>Finding recorded; assessment or action remains</x:v>
      </x:c>
      <x:c r="I13" s="2"/>
      <x:c r="J13" s="14" t="str">
        <x:v>Project</x:v>
      </x:c>
      <x:c r="K13" s="14" t="str">
        <x:v>A live project row created by the user</x:v>
      </x:c>
    </x:row>
    <x:row r="14" ht="25.5" customHeight="1">
      <x:c r="A14" s="2"/>
      <x:c r="B14" s="2"/>
      <x:c r="C14" s="2"/>
      <x:c r="D14" s="14" t="str">
        <x:v>Fail</x:v>
      </x:c>
      <x:c r="E14" s="14" t="str">
        <x:v>The recorded result does not meet the stated acceptance basis</x:v>
      </x:c>
      <x:c r="F14" s="2"/>
      <x:c r="G14" s="14" t="str">
        <x:v>Under Review</x:v>
      </x:c>
      <x:c r="H14" s="14" t="str">
        <x:v>The responsible authority is reviewing the finding or disposition</x:v>
      </x:c>
      <x:c r="I14" s="2"/>
      <x:c r="J14" s="2"/>
      <x:c r="K14" s="2"/>
    </x:row>
    <x:row r="15" ht="25.5" customHeight="1">
      <x:c r="A15" s="10" t="str">
        <x:v>Inspection or Test Method</x:v>
      </x:c>
      <x:c r="B15" s="10" t="str">
        <x:v>Meaning</x:v>
      </x:c>
      <x:c r="C15" s="2"/>
      <x:c r="D15" s="14" t="str">
        <x:v>Conditional</x:v>
      </x:c>
      <x:c r="E15" s="14" t="str">
        <x:v>Conditions remain and must follow the approved project rule</x:v>
      </x:c>
      <x:c r="F15" s="2"/>
      <x:c r="G15" s="14" t="str">
        <x:v>Action in Progress</x:v>
      </x:c>
      <x:c r="H15" s="14" t="str">
        <x:v>The approved correction or corrective action is underway</x:v>
      </x:c>
      <x:c r="I15" s="2"/>
      <x:c r="J15" s="2"/>
      <x:c r="K15" s="2"/>
    </x:row>
    <x:row r="16" ht="25.5" customHeight="1">
      <x:c r="A16" s="13" t="str">
        <x:v>Document Review</x:v>
      </x:c>
      <x:c r="B16" s="13" t="str">
        <x:v>Check the applicability and revision of controlled information</x:v>
      </x:c>
      <x:c r="C16" s="2"/>
      <x:c r="D16" s="14" t="str">
        <x:v>Pending</x:v>
      </x:c>
      <x:c r="E16" s="14" t="str">
        <x:v>The activity or decision is not complete</x:v>
      </x:c>
      <x:c r="F16" s="2"/>
      <x:c r="G16" s="14" t="str">
        <x:v>Ready for Retest</x:v>
      </x:c>
      <x:c r="H16" s="14" t="str">
        <x:v>The action is complete and verification is due</x:v>
      </x:c>
      <x:c r="I16" s="2"/>
      <x:c r="J16" s="10" t="str">
        <x:v>Document Status</x:v>
      </x:c>
      <x:c r="K16" s="10" t="str">
        <x:v>Meaning</x:v>
      </x:c>
    </x:row>
    <x:row r="17" ht="25.5" customHeight="1">
      <x:c r="A17" s="14" t="str">
        <x:v>Visual Inspection</x:v>
      </x:c>
      <x:c r="B17" s="14" t="str">
        <x:v>Observe identity, condition, workmanship or appearance</x:v>
      </x:c>
      <x:c r="C17" s="2"/>
      <x:c r="D17" s="14" t="str">
        <x:v>N/A</x:v>
      </x:c>
      <x:c r="E17" s="14" t="str">
        <x:v>The activity is not applicable to the defined scope</x:v>
      </x:c>
      <x:c r="F17" s="2"/>
      <x:c r="G17" s="14" t="str">
        <x:v>Closed</x:v>
      </x:c>
      <x:c r="H17" s="14" t="str">
        <x:v>Verification and authorized closure are recorded</x:v>
      </x:c>
      <x:c r="I17" s="2"/>
      <x:c r="J17" s="13" t="str">
        <x:v>Draft</x:v>
      </x:c>
      <x:c r="K17" s="13" t="str">
        <x:v>Working version not yet submitted for approval</x:v>
      </x:c>
    </x:row>
    <x:row r="18" ht="25.5" customHeight="1">
      <x:c r="A18" s="14" t="str">
        <x:v>Dimensional Check</x:v>
      </x:c>
      <x:c r="B18" s="14" t="str">
        <x:v>Measure a defined characteristic with suitable equipment</x:v>
      </x:c>
      <x:c r="C18" s="2"/>
      <x:c r="D18" s="2"/>
      <x:c r="E18" s="2"/>
      <x:c r="F18" s="2"/>
      <x:c r="G18" s="14" t="str">
        <x:v>Rejected or Disposed</x:v>
      </x:c>
      <x:c r="H18" s="14" t="str">
        <x:v>The affected material was rejected or disposed under the project rule</x:v>
      </x:c>
      <x:c r="I18" s="2"/>
      <x:c r="J18" s="14" t="str">
        <x:v>For Review</x:v>
      </x:c>
      <x:c r="K18" s="14" t="str">
        <x:v>Issued through the project review route</x:v>
      </x:c>
    </x:row>
    <x:row r="19" ht="25.5" customHeight="1">
      <x:c r="A19" s="14" t="str">
        <x:v>Functional Test</x:v>
      </x:c>
      <x:c r="B19" s="14" t="str">
        <x:v>Operate or test the product for a defined function</x:v>
      </x:c>
      <x:c r="C19" s="2"/>
      <x:c r="D19" s="2"/>
      <x:c r="E19" s="2"/>
      <x:c r="F19" s="2"/>
      <x:c r="G19" s="2"/>
      <x:c r="H19" s="2"/>
      <x:c r="I19" s="2"/>
      <x:c r="J19" s="14" t="str">
        <x:v>Approved</x:v>
      </x:c>
      <x:c r="K19" s="14" t="str">
        <x:v>Approved baseline for the defined purpose</x:v>
      </x:c>
    </x:row>
    <x:row r="20" ht="25.5" customHeight="1">
      <x:c r="A20" s="14" t="str">
        <x:v>Laboratory Test</x:v>
      </x:c>
      <x:c r="B20" s="14" t="str">
        <x:v>Test a defined sample using an applicable method</x:v>
      </x:c>
      <x:c r="C20" s="2"/>
      <x:c r="D20" s="10" t="str">
        <x:v>Overall Status</x:v>
      </x:c>
      <x:c r="E20" s="10" t="str">
        <x:v>Meaning</x:v>
      </x:c>
      <x:c r="F20" s="2"/>
      <x:c r="G20" s="2"/>
      <x:c r="H20" s="2"/>
      <x:c r="I20" s="2"/>
      <x:c r="J20" s="14" t="str">
        <x:v>Superseded</x:v>
      </x:c>
      <x:c r="K20" s="14" t="str">
        <x:v>Replaced by a later controlled revision</x:v>
      </x:c>
    </x:row>
    <x:row r="21" ht="25.5" customHeight="1">
      <x:c r="A21" s="14" t="str">
        <x:v>Mock-up Review</x:v>
      </x:c>
      <x:c r="B21" s="14" t="str">
        <x:v>Compare a representative assembly with agreed criteria</x:v>
      </x:c>
      <x:c r="C21" s="2"/>
      <x:c r="D21" s="13" t="str">
        <x:v>Not Started</x:v>
      </x:c>
      <x:c r="E21" s="13" t="str">
        <x:v>The activity has not begun</x:v>
      </x:c>
      <x:c r="F21" s="2"/>
      <x:c r="G21" s="10" t="str">
        <x:v>Disposition</x:v>
      </x:c>
      <x:c r="H21" s="10" t="str">
        <x:v>Meaning</x:v>
      </x:c>
      <x:c r="I21" s="2"/>
      <x:c r="J21" s="2"/>
      <x:c r="K21" s="2"/>
    </x:row>
    <x:row r="22" ht="25.5" customHeight="1">
      <x:c r="A22" s="14" t="str">
        <x:v>Witnessed Test</x:v>
      </x:c>
      <x:c r="B22" s="14" t="str">
        <x:v>Observe a defined test performed by another party</x:v>
      </x:c>
      <x:c r="C22" s="2"/>
      <x:c r="D22" s="14" t="str">
        <x:v>Ready</x:v>
      </x:c>
      <x:c r="E22" s="14" t="str">
        <x:v>Inputs are available and the activity is ready to proceed</x:v>
      </x:c>
      <x:c r="F22" s="2"/>
      <x:c r="G22" s="13" t="str">
        <x:v>Pending</x:v>
      </x:c>
      <x:c r="H22" s="13" t="str">
        <x:v>No authorized disposition has been recorded</x:v>
      </x:c>
      <x:c r="I22" s="2"/>
      <x:c r="J22" s="2"/>
      <x:c r="K22" s="2"/>
    </x:row>
    <x:row r="23" ht="25.5" customHeight="1">
      <x:c r="A23" s="14" t="str">
        <x:v>Receiving Check</x:v>
      </x:c>
      <x:c r="B23" s="14" t="str">
        <x:v>Verify delivery identity, quantity and visible condition</x:v>
      </x:c>
      <x:c r="C23" s="2"/>
      <x:c r="D23" s="14" t="str">
        <x:v>Under Inspection</x:v>
      </x:c>
      <x:c r="E23" s="14" t="str">
        <x:v>The inspection or test is in progress</x:v>
      </x:c>
      <x:c r="F23" s="2"/>
      <x:c r="G23" s="14" t="str">
        <x:v>Rework</x:v>
      </x:c>
      <x:c r="H23" s="14" t="str">
        <x:v>Bring the item into conformity with the original requirement</x:v>
      </x:c>
      <x:c r="I23" s="2"/>
      <x:c r="J23" s="2"/>
      <x:c r="K23" s="2"/>
    </x:row>
    <x:row r="24" ht="25.5" customHeight="1">
      <x:c r="A24" s="14" t="str">
        <x:v>Other</x:v>
      </x:c>
      <x:c r="B24" s="14" t="str">
        <x:v>Use only when the method is described clearly in the activity row</x:v>
      </x:c>
      <x:c r="C24" s="2"/>
      <x:c r="D24" s="14" t="str">
        <x:v>Passed</x:v>
      </x:c>
      <x:c r="E24" s="14" t="str">
        <x:v>The activity passed; confirm any separate release requirement</x:v>
      </x:c>
      <x:c r="F24" s="2"/>
      <x:c r="G24" s="14" t="str">
        <x:v>Repair</x:v>
      </x:c>
      <x:c r="H24" s="14" t="str">
        <x:v>Apply an authorized repair and verify the result</x:v>
      </x:c>
      <x:c r="I24" s="2"/>
      <x:c r="J24" s="2"/>
      <x:c r="K24" s="2"/>
    </x:row>
    <x:row r="25" ht="25.5" customHeight="1">
      <x:c r="A25" s="2"/>
      <x:c r="B25" s="2"/>
      <x:c r="C25" s="2"/>
      <x:c r="D25" s="14" t="str">
        <x:v>Failed</x:v>
      </x:c>
      <x:c r="E25" s="14" t="str">
        <x:v>The activity did not meet its acceptance basis</x:v>
      </x:c>
      <x:c r="F25" s="2"/>
      <x:c r="G25" s="14" t="str">
        <x:v>Replace</x:v>
      </x:c>
      <x:c r="H25" s="14" t="str">
        <x:v>Remove the affected item and provide a conforming replacement</x:v>
      </x:c>
      <x:c r="I25" s="2"/>
      <x:c r="J25" s="2"/>
      <x:c r="K25" s="2"/>
    </x:row>
    <x:row r="26" ht="25.5" customHeight="1">
      <x:c r="A26" s="2"/>
      <x:c r="B26" s="2"/>
      <x:c r="C26" s="2"/>
      <x:c r="D26" s="14" t="str">
        <x:v>On Hold</x:v>
      </x:c>
      <x:c r="E26" s="14" t="str">
        <x:v>The dependent activity is stopped under the project rule</x:v>
      </x:c>
      <x:c r="F26" s="2"/>
      <x:c r="G26" s="14" t="str">
        <x:v>Reject</x:v>
      </x:c>
      <x:c r="H26" s="14" t="str">
        <x:v>Reject or dispose of the affected material under the project rule</x:v>
      </x:c>
      <x:c r="I26" s="2"/>
      <x:c r="J26" s="2"/>
      <x:c r="K26" s="2"/>
    </x:row>
    <x:row r="27" ht="25.5" customHeight="1">
      <x:c r="A27" s="10" t="str">
        <x:v>Frequency or Sampling</x:v>
      </x:c>
      <x:c r="B27" s="10" t="str">
        <x:v>Meaning</x:v>
      </x:c>
      <x:c r="C27" s="2"/>
      <x:c r="D27" s="14" t="str">
        <x:v>Closed</x:v>
      </x:c>
      <x:c r="E27" s="14" t="str">
        <x:v>The activity and required records are complete</x:v>
      </x:c>
      <x:c r="F27" s="2"/>
      <x:c r="G27" s="14" t="str">
        <x:v>Accept by Concession</x:v>
      </x:c>
      <x:c r="H27" s="14" t="str">
        <x:v>Accept only through the authority and record required by the project</x:v>
      </x:c>
      <x:c r="I27" s="2"/>
      <x:c r="J27" s="2"/>
      <x:c r="K27" s="2"/>
    </x:row>
    <x:row r="28" ht="25.5" customHeight="1">
      <x:c r="A28" s="13" t="str">
        <x:v>Each Unit</x:v>
      </x:c>
      <x:c r="B28" s="13" t="str">
        <x:v>Check every defined unit</x:v>
      </x:c>
      <x:c r="C28" s="2"/>
      <x:c r="D28" s="2"/>
      <x:c r="E28" s="2"/>
      <x:c r="F28" s="2"/>
      <x:c r="G28" s="2"/>
      <x:c r="H28" s="2"/>
      <x:c r="I28" s="2"/>
      <x:c r="J28" s="2"/>
      <x:c r="K28" s="2"/>
    </x:row>
    <x:row r="29" ht="25.5" customHeight="1">
      <x:c r="A29" s="14" t="str">
        <x:v>Each Lot</x:v>
      </x:c>
      <x:c r="B29" s="14" t="str">
        <x:v>Check every project-defined lot</x:v>
      </x:c>
      <x:c r="C29" s="2"/>
      <x:c r="D29" s="2"/>
      <x:c r="E29" s="2"/>
      <x:c r="F29" s="2"/>
      <x:c r="G29" s="2"/>
      <x:c r="H29" s="2"/>
      <x:c r="I29" s="2"/>
      <x:c r="J29" s="2"/>
      <x:c r="K29" s="2"/>
    </x:row>
    <x:row r="30" ht="25.5" customHeight="1">
      <x:c r="A30" s="14" t="str">
        <x:v>First Article</x:v>
      </x:c>
      <x:c r="B30" s="14" t="str">
        <x:v>Check the first representative item before repetition</x:v>
      </x:c>
      <x:c r="C30" s="2"/>
      <x:c r="D30" s="2"/>
      <x:c r="E30" s="2"/>
      <x:c r="F30" s="2"/>
      <x:c r="G30" s="2"/>
      <x:c r="H30" s="2"/>
      <x:c r="I30" s="2"/>
      <x:c r="J30" s="2"/>
      <x:c r="K30" s="2"/>
    </x:row>
    <x:row r="31" ht="25.5" customHeight="1">
      <x:c r="A31" s="14" t="str">
        <x:v>Defined Sample</x:v>
      </x:c>
      <x:c r="B31" s="14" t="str">
        <x:v>Use the agreed lot, selection and sample rule</x:v>
      </x:c>
      <x:c r="C31" s="2"/>
      <x:c r="D31" s="2"/>
      <x:c r="E31" s="2"/>
      <x:c r="F31" s="2"/>
      <x:c r="G31" s="2"/>
      <x:c r="H31" s="2"/>
      <x:c r="I31" s="2"/>
      <x:c r="J31" s="2"/>
      <x:c r="K31" s="2"/>
    </x:row>
    <x:row r="32" ht="25.5" customHeight="1">
      <x:c r="A32" s="14" t="str">
        <x:v>Periodic</x:v>
      </x:c>
      <x:c r="B32" s="14" t="str">
        <x:v>Check at the stated interval or production quantity</x:v>
      </x:c>
      <x:c r="C32" s="2"/>
      <x:c r="D32" s="2"/>
      <x:c r="E32" s="2"/>
      <x:c r="F32" s="2"/>
      <x:c r="G32" s="2"/>
      <x:c r="H32" s="2"/>
      <x:c r="I32" s="2"/>
      <x:c r="J32" s="2"/>
      <x:c r="K32" s="2"/>
    </x:row>
    <x:row r="33" ht="25.5" customHeight="1">
      <x:c r="A33" s="14" t="str">
        <x:v>Risk-Triggered</x:v>
      </x:c>
      <x:c r="B33" s="14" t="str">
        <x:v>Increase checks after a change, failure or risk trigger</x:v>
      </x:c>
      <x:c r="C33" s="2"/>
      <x:c r="D33" s="2"/>
      <x:c r="E33" s="2"/>
      <x:c r="F33" s="2"/>
      <x:c r="G33" s="2"/>
      <x:c r="H33" s="2"/>
      <x:c r="I33" s="2"/>
      <x:c r="J33" s="2"/>
      <x:c r="K33" s="2"/>
    </x:row>
    <x:row r="34" ht="25.5" customHeight="1">
      <x:c r="A34" s="14" t="str">
        <x:v>As Required</x:v>
      </x:c>
      <x:c r="B34" s="14" t="str">
        <x:v>Use only when the triggering requirement is stated</x:v>
      </x:c>
      <x:c r="C34" s="2"/>
      <x:c r="D34" s="2"/>
      <x:c r="E34" s="2"/>
      <x:c r="F34" s="2"/>
      <x:c r="G34" s="2"/>
      <x:c r="H34" s="2"/>
      <x:c r="I34" s="2"/>
      <x:c r="J34" s="2"/>
      <x:c r="K34" s="2"/>
    </x:row>
    <x:row r="35" ht="25.5" customHeight="1">
      <x:c r="A35" s="2"/>
      <x:c r="B35" s="2"/>
      <x:c r="C35" s="2"/>
      <x:c r="D35" s="2"/>
      <x:c r="E35" s="2"/>
      <x:c r="F35" s="2"/>
      <x:c r="G35" s="2"/>
      <x:c r="H35" s="2"/>
      <x:c r="I35" s="2"/>
      <x:c r="J35" s="2"/>
      <x:c r="K35" s="2"/>
    </x:row>
    <x:row r="36" ht="25.5" customHeight="1">
      <x:c r="A36" s="2"/>
      <x:c r="B36" s="2"/>
      <x:c r="C36" s="2"/>
      <x:c r="D36" s="2"/>
      <x:c r="E36" s="2"/>
      <x:c r="F36" s="2"/>
      <x:c r="G36" s="2"/>
      <x:c r="H36" s="2"/>
      <x:c r="I36" s="2"/>
      <x:c r="J36" s="2"/>
      <x:c r="K36" s="2"/>
    </x:row>
    <x:row r="37" ht="25.5" customHeight="1">
      <x:c r="A37" s="16" t="str">
        <x:v>Project note</x:v>
      </x:c>
      <x:c r="B37" s="15"/>
      <x:c r="C37" s="15"/>
      <x:c r="D37" s="15"/>
      <x:c r="E37" s="15"/>
      <x:c r="F37" s="15"/>
      <x:c r="G37" s="15"/>
      <x:c r="H37" s="15"/>
      <x:c r="I37" s="15"/>
      <x:c r="J37" s="15"/>
      <x:c r="K37" s="15"/>
    </x:row>
    <x:row r="38" ht="33.75" customHeight="1">
      <x:c r="A38" s="17" t="str">
        <x:v>Point names, responsibilities, release rules, sampling and acceptance criteria are project-specific. The signed contract, approved documents, procedures, jurisdiction and assigned authority govern.</x:v>
      </x:c>
      <x:c r="B38" s="17"/>
      <x:c r="C38" s="17"/>
      <x:c r="D38" s="17"/>
      <x:c r="E38" s="17"/>
      <x:c r="F38" s="17"/>
      <x:c r="G38" s="17"/>
      <x:c r="H38" s="17"/>
      <x:c r="I38" s="17"/>
      <x:c r="J38" s="17"/>
      <x:c r="K38" s="17"/>
    </x:row>
    <x:row r="39" ht="33.75" customHeight="1">
      <x:c r="A39" s="17"/>
      <x:c r="B39" s="17"/>
      <x:c r="C39" s="17"/>
      <x:c r="D39" s="17"/>
      <x:c r="E39" s="17"/>
      <x:c r="F39" s="17"/>
      <x:c r="G39" s="17"/>
      <x:c r="H39" s="17"/>
      <x:c r="I39" s="17"/>
      <x:c r="J39" s="17"/>
      <x:c r="K39" s="17"/>
    </x:row>
    <x:row r="40">
      <x:c r="A40" s="2"/>
      <x:c r="B40" s="2"/>
      <x:c r="C40" s="2"/>
      <x:c r="D40" s="2"/>
      <x:c r="E40" s="2"/>
      <x:c r="F40" s="2"/>
      <x:c r="G40" s="2"/>
      <x:c r="H40" s="2"/>
      <x:c r="I40" s="2"/>
      <x:c r="J40" s="2"/>
      <x:c r="K40" s="2"/>
    </x:row>
  </x:sheetData>
  <x:mergeCells>
    <x:mergeCell ref="A38:K39"/>
  </x:mergeCells>
  <x:pageMargins left="0.7" right="0.7" top="0.75" bottom="0.75" header="0.3" footer="0.3"/>
</x:worksheet>
</file>