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de89740ce6e49cc" /></Relationships>
</file>

<file path=xl/workbook.xml><?xml version="1.0" encoding="utf-8"?>
<x:workbook xmlns:x="http://schemas.openxmlformats.org/spreadsheetml/2006/main">
  <x:sheets>
    <x:sheet xmlns:r="http://schemas.openxmlformats.org/officeDocument/2006/relationships" name="Summary" sheetId="1" r:id="R9630fdb5271e4372"/>
    <x:sheet xmlns:r="http://schemas.openxmlformats.org/officeDocument/2006/relationships" name="Lot Plan" sheetId="2" r:id="Rfb868c31247e47f4"/>
    <x:sheet xmlns:r="http://schemas.openxmlformats.org/officeDocument/2006/relationships" name="Inspection Log" sheetId="3" r:id="Racdc491c2ad74fc3"/>
    <x:sheet xmlns:r="http://schemas.openxmlformats.org/officeDocument/2006/relationships" name="Defect Catalog" sheetId="4" r:id="R5110540a610d4bd5"/>
    <x:sheet xmlns:r="http://schemas.openxmlformats.org/officeDocument/2006/relationships" name="Instructions" sheetId="5" r:id="Re355ddc8038a49dd"/>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
    <x:numFmt numFmtId="202" formatCode="yyyy-mm-dd"/>
  </x:numFmts>
  <x:fonts count="9">
    <x:font>
      <x:sz val="11"/>
      <x:name val="Carlito"/>
    </x:font>
    <x:font>
      <x:b/>
      <x:sz val="15"/>
      <x:color rgb="FF000000"/>
      <x:name val="Arial"/>
    </x:font>
    <x:font>
      <x:i/>
      <x:sz val="9"/>
      <x:color rgb="FF666666"/>
      <x:name val="Arial"/>
    </x:font>
    <x:font>
      <x:b/>
      <x:sz val="10"/>
      <x:color rgb="FF1F1F1F"/>
      <x:name val="Arial"/>
    </x:font>
    <x:font>
      <x:b/>
      <x:sz val="9"/>
      <x:color rgb="FFFFFFFF"/>
      <x:name val="Arial"/>
    </x:font>
    <x:font>
      <x:sz val="9"/>
      <x:color rgb="FF1F1F1F"/>
      <x:name val="Arial"/>
    </x:font>
    <x:font>
      <x:b/>
      <x:sz val="11"/>
      <x:color rgb="FF000000"/>
      <x:name val="Arial"/>
    </x:font>
    <x:font>
      <x:sz val="9"/>
      <x:color rgb="FF1F4E78"/>
      <x:name val="Arial"/>
    </x:font>
    <x:font>
      <x:sz val="11"/>
      <x:name val="Arial"/>
    </x:font>
  </x:fonts>
  <x:fills count="7">
    <x:fill>
      <x:patternFill patternType="none"/>
    </x:fill>
    <x:fill>
      <x:patternFill patternType="gray125"/>
    </x:fill>
    <x:fill>
      <x:patternFill patternType="solid">
        <x:fgColor rgb="FFEAF1F8"/>
      </x:patternFill>
    </x:fill>
    <x:fill>
      <x:patternFill patternType="solid">
        <x:fgColor rgb="FF17365D"/>
      </x:patternFill>
    </x:fill>
    <x:fill>
      <x:patternFill patternType="solid">
        <x:fgColor rgb="FFF2F2F2"/>
      </x:patternFill>
    </x:fill>
    <x:fill>
      <x:patternFill patternType="solid">
        <x:fgColor rgb="FFFFF2CC"/>
      </x:patternFill>
    </x:fill>
    <x:fill>
      <x:patternFill patternType="solid">
        <x:fgColor rgb="FFF5F7FA"/>
      </x:patternFill>
    </x:fill>
  </x:fills>
  <x:borders count="4">
    <x:border/>
    <x:border>
      <x:left style="thin">
        <x:color rgb="FFD9D9D9"/>
      </x:left>
      <x:top style="thin">
        <x:color rgb="FFD9D9D9"/>
      </x:top>
      <x:bottom style="thin">
        <x:color rgb="FFD9D9D9"/>
      </x:bottom>
    </x:border>
    <x:border>
      <x:right style="thin">
        <x:color rgb="FFD9D9D9"/>
      </x:right>
      <x:top style="thin">
        <x:color rgb="FFD9D9D9"/>
      </x:top>
      <x:bottom style="thin">
        <x:color rgb="FFD9D9D9"/>
      </x:bottom>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46">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0"/>
    </x:xf>
    <x:xf numFmtId="0" fontId="2" fillId="0" borderId="0" xfId="0" applyNumberFormat="1" applyFont="1" applyFill="1" applyBorder="1" applyAlignment="1">
      <x:alignment vertical="center" wrapText="0"/>
    </x:xf>
    <x:xf numFmtId="0" fontId="0" fillId="2" borderId="0"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3" fillId="2" borderId="2" xfId="0" applyNumberFormat="1" applyFont="1" applyFill="1" applyBorder="1"/>
    <x:xf numFmtId="0" fontId="3" fillId="2" borderId="1" xfId="0" applyNumberFormat="1" applyFont="1" applyFill="1" applyBorder="1" applyAlignment="1">
      <x:alignment vertical="center"/>
    </x:xf>
    <x:xf numFmtId="0" fontId="3" fillId="2" borderId="2" xfId="0" applyNumberFormat="1" applyFont="1" applyFill="1" applyBorder="1" applyAlignment="1">
      <x:alignment vertical="center"/>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horizontal="center"/>
    </x:xf>
    <x:xf numFmtId="0" fontId="4" fillId="3" borderId="0" xfId="0" applyNumberFormat="1" applyFont="1" applyFill="1" applyBorder="1" applyAlignment="1">
      <x:alignment horizontal="center" vertical="center"/>
    </x:xf>
    <x:xf numFmtId="0" fontId="4" fillId="3" borderId="0"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5" fillId="0" borderId="0" xfId="0" applyNumberFormat="1" applyFont="1" applyFill="1" applyBorder="1"/>
    <x:xf numFmtId="0" fontId="5" fillId="0" borderId="0" xfId="0" applyNumberFormat="1" applyFont="1" applyFill="1" applyBorder="1" applyAlignment="1">
      <x:alignment vertical="center"/>
    </x:xf>
    <x:xf numFmtId="0" fontId="5" fillId="0" borderId="0" xfId="0" applyNumberFormat="1" applyFont="1" applyFill="1" applyBorder="1" applyAlignment="1">
      <x:alignment vertical="center" wrapText="1"/>
    </x:xf>
    <x:xf numFmtId="0" fontId="5" fillId="0" borderId="0" xfId="0" applyNumberFormat="1" applyFont="1" applyFill="1" applyBorder="1" applyAlignment="1">
      <x:alignment horizontal="center" vertical="center" wrapText="1"/>
    </x:xf>
    <x:xf numFmtId="0" fontId="5" fillId="0" borderId="3" xfId="0" applyNumberFormat="1" applyFont="1" applyFill="1" applyBorder="1" applyAlignment="1">
      <x:alignment vertical="center" wrapText="1"/>
    </x:xf>
    <x:xf numFmtId="0" fontId="5" fillId="0" borderId="3" xfId="0" applyNumberFormat="1" applyFont="1" applyFill="1" applyBorder="1" applyAlignment="1">
      <x:alignment horizontal="center" vertical="center" wrapText="1"/>
    </x:xf>
    <x:xf numFmtId="0" fontId="5" fillId="4" borderId="3" xfId="0" applyNumberFormat="1" applyFont="1" applyFill="1" applyBorder="1" applyAlignment="1">
      <x:alignment vertical="center" wrapText="1"/>
    </x:xf>
    <x:xf numFmtId="0" fontId="5" fillId="4" borderId="3" xfId="0" applyNumberFormat="1" applyFont="1" applyFill="1" applyBorder="1" applyAlignment="1">
      <x:alignment horizontal="center" vertical="center" wrapText="1"/>
    </x:xf>
    <x:xf numFmtId="0" fontId="2" fillId="4" borderId="3" xfId="0" applyNumberFormat="1" applyFont="1" applyFill="1" applyBorder="1" applyAlignment="1">
      <x:alignment vertical="center" wrapText="1"/>
    </x:xf>
    <x:xf numFmtId="0" fontId="2" fillId="4" borderId="3" xfId="0" applyNumberFormat="1" applyFont="1" applyFill="1" applyBorder="1" applyAlignment="1">
      <x:alignment horizontal="center" vertical="center" wrapText="1"/>
    </x:xf>
    <x:xf numFmtId="0" fontId="5" fillId="5"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2" fillId="4" borderId="0"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200" fontId="2" fillId="4" borderId="3" xfId="0" applyNumberFormat="1" applyFont="1" applyFill="1" applyBorder="1" applyAlignment="1">
      <x:alignment vertical="center" wrapText="1"/>
    </x:xf>
    <x:xf numFmtId="200" fontId="5" fillId="5" borderId="3" xfId="0" applyNumberFormat="1" applyFont="1" applyFill="1" applyBorder="1" applyAlignment="1">
      <x:alignment vertical="center" wrapText="1"/>
    </x:xf>
    <x:xf numFmtId="201" fontId="2" fillId="4" borderId="3" xfId="0" applyNumberFormat="1" applyFont="1" applyFill="1" applyBorder="1" applyAlignment="1">
      <x:alignment vertical="center" wrapText="1"/>
    </x:xf>
    <x:xf numFmtId="201" fontId="5" fillId="5" borderId="3" xfId="0" applyNumberFormat="1" applyFont="1" applyFill="1" applyBorder="1" applyAlignment="1">
      <x:alignment vertical="center" wrapText="1"/>
    </x:xf>
    <x:xf numFmtId="202" fontId="2" fillId="4" borderId="3" xfId="0" applyNumberFormat="1" applyFont="1" applyFill="1" applyBorder="1" applyAlignment="1">
      <x:alignment vertical="center" wrapText="1"/>
    </x:xf>
    <x:xf numFmtId="202" fontId="5" fillId="5" borderId="3" xfId="0" applyNumberFormat="1" applyFont="1" applyFill="1" applyBorder="1" applyAlignment="1">
      <x:alignment vertical="center" wrapText="1"/>
    </x:xf>
    <x:xf numFmtId="0" fontId="5" fillId="6" borderId="0" xfId="0" applyNumberFormat="1" applyFont="1" applyFill="1" applyBorder="1" applyAlignment="1">
      <x:alignment vertical="center" wrapText="1"/>
    </x:xf>
    <x:xf numFmtId="0" fontId="5" fillId="6" borderId="3" xfId="0" applyNumberFormat="1" applyFont="1" applyFill="1" applyBorder="1" applyAlignment="1">
      <x:alignment vertical="center" wrapText="1"/>
    </x:xf>
    <x:xf numFmtId="0" fontId="6" fillId="2" borderId="0" xfId="0" applyNumberFormat="1" applyFont="1" applyFill="1" applyBorder="1"/>
    <x:xf numFmtId="0" fontId="6" fillId="2" borderId="3" xfId="0" applyNumberFormat="1" applyFont="1" applyFill="1" applyBorder="1"/>
    <x:xf numFmtId="0" fontId="7" fillId="0" borderId="0" xfId="0" applyNumberFormat="1" applyFont="1" applyFill="1" applyBorder="1" applyAlignment="1">
      <x:alignment vertical="center" wrapText="1"/>
    </x:xf>
    <x:xf numFmtId="0" fontId="0" fillId="0" borderId="3" xfId="0" applyNumberFormat="1" applyFont="1" applyFill="1" applyBorder="1"/>
    <x:xf numFmtId="0" fontId="7" fillId="0" borderId="3" xfId="0" applyNumberFormat="1" applyFont="1" applyFill="1" applyBorder="1" applyAlignment="1">
      <x:alignment vertical="center" wrapText="1"/>
    </x:xf>
    <x:xf numFmtId="0" fontId="8" fillId="0" borderId="0" xfId="0" applyNumberFormat="1" applyFont="1" applyFill="1" applyBorder="1"/>
    <x:xf numFmtId="0" fontId="8" fillId="0" borderId="3" xfId="0" applyNumberFormat="1" applyFont="1" applyFill="1" applyBorder="1"/>
  </x:cellXfs>
  <x:cellStyles count="1">
    <x:cellStyle name="Normal" xfId="0"/>
  </x:cellStyles>
  <x:dxfs count="7">
    <x:dxf>
      <x:font>
        <x:b/>
        <x:color rgb="FF375623"/>
      </x:font>
      <x:fill>
        <x:patternFill patternType="solid">
          <x:bgColor rgb="FFE2F0D9"/>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7F6000"/>
      </x:font>
      <x:fill>
        <x:patternFill patternType="solid">
          <x:bgColor rgb="FFFFF2CC"/>
        </x:patternFill>
      </x:fill>
    </x:dxf>
    <x:dxf>
      <x:font>
        <x:b/>
        <x:color rgb="FF7F6000"/>
      </x:font>
      <x:fill>
        <x:patternFill patternType="solid">
          <x:bgColor rgb="FFFFF2CC"/>
        </x:patternFill>
      </x:fill>
    </x:dxf>
    <x:dxf>
      <x:font>
        <x:b/>
        <x:color rgb="FF7F6000"/>
      </x:font>
      <x:fill>
        <x:patternFill patternType="solid">
          <x:bgColor rgb="FFFFF2CC"/>
        </x:patternFill>
      </x:fill>
    </x:dxf>
    <x:dxf>
      <x:font>
        <x:b/>
        <x:color rgb="FF9C0006"/>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f3a83a2a1d147b5" /><Relationship Type="http://schemas.openxmlformats.org/officeDocument/2006/relationships/theme" Target="/xl/theme/theme1.xml" Id="R52dc896faf9545c8" /><Relationship Type="http://schemas.openxmlformats.org/officeDocument/2006/relationships/sharedStrings" Target="/xl/sharedStrings.xml" Id="R6deddcd3380e4dd8" /><Relationship Type="http://schemas.openxmlformats.org/officeDocument/2006/relationships/worksheet" Target="/xl/worksheets/sheet1.xml" Id="R9630fdb5271e4372" /><Relationship Type="http://schemas.openxmlformats.org/officeDocument/2006/relationships/worksheet" Target="/xl/worksheets/sheet2.xml" Id="Rfb868c31247e47f4" /><Relationship Type="http://schemas.openxmlformats.org/officeDocument/2006/relationships/worksheet" Target="/xl/worksheets/sheet3.xml" Id="Racdc491c2ad74fc3" /><Relationship Type="http://schemas.openxmlformats.org/officeDocument/2006/relationships/worksheet" Target="/xl/worksheets/sheet4.xml" Id="R5110540a610d4bd5" /><Relationship Type="http://schemas.openxmlformats.org/officeDocument/2006/relationships/worksheet" Target="/xl/worksheets/sheet5.xml" Id="Re355ddc8038a49dd" /></Relationships>
</file>

<file path=xl/tables/table1.xml><?xml version="1.0" encoding="utf-8"?>
<x:table xmlns:x="http://schemas.openxmlformats.org/spreadsheetml/2006/main" id="1" name="LotPlanTable" displayName="LotPlanTable" ref="A6:AC31" headerRowCount="1" totalsRowCount="0" totalsRowShown="0">
  <x:tableColumns count="29">
    <x:tableColumn id="1" name="Lot ID"/>
    <x:tableColumn id="2" name="Project"/>
    <x:tableColumn id="3" name="PO or Contract"/>
    <x:tableColumn id="4" name="Supplier or Factory"/>
    <x:tableColumn id="5" name="Product or Item"/>
    <x:tableColumn id="6" name="Lot Definition or Batch"/>
    <x:tableColumn id="7" name="Lot Size"/>
    <x:tableColumn id="8" name="Counting Basis"/>
    <x:tableColumn id="9" name="Standard and Edition"/>
    <x:tableColumn id="10" name="Plan Type"/>
    <x:tableColumn id="11" name="Inspection State"/>
    <x:tableColumn id="12" name="Inspection Level"/>
    <x:tableColumn id="13" name="Code Letter"/>
    <x:tableColumn id="14" name="Sample Size n"/>
    <x:tableColumn id="15" name="Critical AQL or Rule"/>
    <x:tableColumn id="16" name="Critical Ac"/>
    <x:tableColumn id="17" name="Critical Re"/>
    <x:tableColumn id="18" name="Major AQL"/>
    <x:tableColumn id="19" name="Major Ac"/>
    <x:tableColumn id="20" name="Major Re"/>
    <x:tableColumn id="21" name="Minor AQL"/>
    <x:tableColumn id="22" name="Minor Ac"/>
    <x:tableColumn id="23" name="Minor Re"/>
    <x:tableColumn id="24" name="Sample Selection Method"/>
    <x:tableColumn id="25" name="Controlled References"/>
    <x:tableColumn id="26" name="Authorized Disposition"/>
    <x:tableColumn id="27" name="Decision Authority"/>
    <x:tableColumn id="28" name="Decision Date"/>
    <x:tableColumn id="29" name="Open Action or NCR"/>
  </x:tableColumns>
  <x:tableStyleInfo name="TableStyleMedium2" showFirstColumn="0" showLastColumn="0" showRowStripes="1" showColumnStripes="0"/>
</x:table>
</file>

<file path=xl/tables/table2.xml><?xml version="1.0" encoding="utf-8"?>
<x:table xmlns:x="http://schemas.openxmlformats.org/spreadsheetml/2006/main" id="2" name="InspectionLogTable" displayName="InspectionLogTable" ref="A6:R506" headerRowCount="1" totalsRowCount="0" totalsRowShown="0">
  <x:tableColumns count="18">
    <x:tableColumn id="1" name="Record ID"/>
    <x:tableColumn id="2" name="Lot ID"/>
    <x:tableColumn id="3" name="Sample No"/>
    <x:tableColumn id="4" name="Unit or Package Ref"/>
    <x:tableColumn id="5" name="Selection Location"/>
    <x:tableColumn id="6" name="Item or Batch Ref"/>
    <x:tableColumn id="7" name="Check or Characteristic"/>
    <x:tableColumn id="8" name="Requirement or Tolerance"/>
    <x:tableColumn id="9" name="Method or Instrument"/>
    <x:tableColumn id="10" name="Observed Result"/>
    <x:tableColumn id="11" name="Critical Count"/>
    <x:tableColumn id="12" name="Major Count"/>
    <x:tableColumn id="13" name="Minor Count"/>
    <x:tableColumn id="14" name="Duplicate Check"/>
    <x:tableColumn id="15" name="Photo or Evidence Ref"/>
    <x:tableColumn id="16" name="Inspector"/>
    <x:tableColumn id="17" name="Date"/>
    <x:tableColumn id="18" name="Disposition or Notes"/>
  </x:tableColumns>
  <x:tableStyleInfo name="TableStyleMedium2" showFirstColumn="0" showLastColumn="0" showRowStripes="1" showColumnStripes="0"/>
</x:table>
</file>

<file path=xl/tables/table3.xml><?xml version="1.0" encoding="utf-8"?>
<x:table xmlns:x="http://schemas.openxmlformats.org/spreadsheetml/2006/main" id="3" name="DefectCatalogTable" displayName="DefectCatalogTable" ref="A6:H32" headerRowCount="1" totalsRowCount="0" totalsRowShown="0">
  <x:tableColumns count="8">
    <x:tableColumn id="1" name="Defect ID"/>
    <x:tableColumn id="2" name="Product Category"/>
    <x:tableColumn id="3" name="Characteristic"/>
    <x:tableColumn id="4" name="Example Observable Condition"/>
    <x:tableColumn id="5" name="Suggested Class for Review"/>
    <x:tableColumn id="6" name="Counting Basis Note"/>
    <x:tableColumn id="7" name="Acceptance Reference Required"/>
    <x:tableColumn id="8" name="Inspector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a26b5d2ae484dd2" /></Relationships>
</file>

<file path=xl/worksheets/_rels/sheet3.xml.rels>&#65279;<?xml version="1.0" encoding="utf-8"?><Relationships xmlns="http://schemas.openxmlformats.org/package/2006/relationships"><Relationship Type="http://schemas.openxmlformats.org/officeDocument/2006/relationships/table" Target="/xl/tables/table2.xml" Id="R146aaa3b073a43d2" /></Relationships>
</file>

<file path=xl/worksheets/_rels/sheet4.xml.rels>&#65279;<?xml version="1.0" encoding="utf-8"?><Relationships xmlns="http://schemas.openxmlformats.org/package/2006/relationships"><Relationship Type="http://schemas.openxmlformats.org/officeDocument/2006/relationships/table" Target="/xl/tables/table3.xml" Id="R12dd6a3e441b4bf8" /></Relationships>
</file>

<file path=xl/worksheets/sheet1.xml><?xml version="1.0" encoding="utf-8"?>
<x:worksheet xmlns:x="http://schemas.openxmlformats.org/spreadsheetml/2006/main">
  <x:sheetPr>
    <x:tabColor rgb="FF17365D"/>
  </x:sheetPr>
  <x:sheetViews>
    <x:sheetView showGridLines="0" workbookViewId="0">
      <x:pane xSplit="2" ySplit="6" topLeftCell="C7" activePane="bottomRight" state="frozen"/>
    </x:sheetView>
  </x:sheetViews>
  <x:sheetFormatPr defaultRowHeight="15"/>
  <x:cols>
    <x:col min="1" max="1" width="14" hidden="0" customWidth="1"/>
    <x:col min="2" max="2" width="24" hidden="0" customWidth="1"/>
    <x:col min="3" max="3" width="10" hidden="0" customWidth="1"/>
    <x:col min="4" max="4" width="13" hidden="0" customWidth="1"/>
    <x:col min="5" max="5" width="12" hidden="0" customWidth="1"/>
    <x:col min="6" max="6" width="12" hidden="0" customWidth="1"/>
    <x:col min="7" max="7" width="11" hidden="0" customWidth="1"/>
    <x:col min="8" max="8" width="11" hidden="0" customWidth="1"/>
    <x:col min="9" max="9" width="12" hidden="0" customWidth="1"/>
    <x:col min="10" max="10" width="14" hidden="0" customWidth="1"/>
    <x:col min="11" max="11" width="14" hidden="0" customWidth="1"/>
    <x:col min="12" max="12" width="14" hidden="0" customWidth="1"/>
    <x:col min="13" max="13" width="18" hidden="0" customWidth="1"/>
    <x:col min="14" max="14" width="20" hidden="0" customWidth="1"/>
    <x:col min="15" max="15" width="26" hidden="0" customWidth="1"/>
  </x:cols>
  <x:sheetData>
    <x:row r="2" ht="24" customHeight="1">
      <x:c r="A2" s="1" t="str">
        <x:v>AQL Sampling Plan for Building Materials</x:v>
      </x:c>
      <x:c r="B2" s="44"/>
      <x:c r="C2" s="44"/>
      <x:c r="D2" s="44"/>
      <x:c r="E2" s="44"/>
      <x:c r="F2" s="44"/>
      <x:c r="G2" s="44"/>
      <x:c r="H2" s="44"/>
      <x:c r="I2" s="44"/>
      <x:c r="J2" s="44"/>
      <x:c r="K2" s="44"/>
      <x:c r="L2" s="44"/>
      <x:c r="M2" s="44"/>
      <x:c r="N2" s="44"/>
      <x:c r="O2" s="44"/>
    </x:row>
    <x:row r="3" ht="18" customHeight="1">
      <x:c r="A3" s="4" t="str">
        <x:v>Calculated sample results remain separate from the authorized lot disposition. Use approved sampling values from the contract or applicable licensed standard.</x:v>
      </x:c>
      <x:c r="B3" s="4"/>
      <x:c r="C3" s="4"/>
      <x:c r="D3" s="4"/>
      <x:c r="E3" s="4"/>
      <x:c r="F3" s="4"/>
      <x:c r="G3" s="4"/>
      <x:c r="H3" s="4"/>
      <x:c r="I3" s="4"/>
      <x:c r="J3" s="4"/>
      <x:c r="K3" s="4"/>
      <x:c r="L3" s="4"/>
      <x:c r="M3" s="4"/>
      <x:c r="N3" s="4"/>
      <x:c r="O3" s="4"/>
    </x:row>
    <x:row r="4" ht="24" customHeight="1">
      <x:c r="A4" s="9" t="str">
        <x:v>Lots entered</x:v>
      </x:c>
      <x:c r="B4" s="10" t="n">
        <x:f>COUNTIF('Lot Plan'!$A$7:$A$31,"&lt;&gt;")</x:f>
        <x:v>1</x:v>
      </x:c>
      <x:c r="C4" s="44" t="str"/>
      <x:c r="D4" s="9" t="str">
        <x:v>Sampled pass</x:v>
      </x:c>
      <x:c r="E4" s="10" t="n">
        <x:f>COUNTIF($M$7:$M$31,"Sampled pass")</x:f>
        <x:v>1</x:v>
      </x:c>
      <x:c r="F4" s="44" t="str"/>
      <x:c r="G4" s="9" t="str">
        <x:v>Fail or review</x:v>
      </x:c>
      <x:c r="H4" s="10" t="n">
        <x:f>COUNTIF($M$7:$M$31,"Fail")+COUNTIF($M$7:$M$31,"Manual review")+COUNTIF($M$7:$M$31,"Check duplicate samples")</x:f>
        <x:v>0</x:v>
      </x:c>
      <x:c r="I4" s="44" t="str"/>
      <x:c r="J4" s="9" t="str">
        <x:v>Incomplete</x:v>
      </x:c>
      <x:c r="K4" s="10" t="n">
        <x:f>COUNTIF($M$7:$M$31,"Incomplete")+COUNTIF($M$7:$M$31,"Plan incomplete")</x:f>
        <x:v>0</x:v>
      </x:c>
      <x:c r="L4" s="44"/>
      <x:c r="M4" s="44"/>
      <x:c r="N4" s="44"/>
      <x:c r="O4" s="44"/>
    </x:row>
    <x:row r="5">
      <x:c r="A5" s="44"/>
      <x:c r="B5" s="44"/>
      <x:c r="C5" s="44"/>
      <x:c r="D5" s="44"/>
      <x:c r="E5" s="44"/>
      <x:c r="F5" s="44"/>
      <x:c r="G5" s="44"/>
      <x:c r="H5" s="44"/>
      <x:c r="I5" s="44"/>
      <x:c r="J5" s="44"/>
      <x:c r="K5" s="44"/>
      <x:c r="L5" s="44"/>
      <x:c r="M5" s="44"/>
      <x:c r="N5" s="44"/>
      <x:c r="O5" s="44"/>
    </x:row>
    <x:row r="6" ht="34" customHeight="1">
      <x:c r="A6" s="16" t="str">
        <x:v>Lot ID</x:v>
      </x:c>
      <x:c r="B6" s="16" t="str">
        <x:v>Product or Item</x:v>
      </x:c>
      <x:c r="C6" s="16" t="str">
        <x:v>Lot Size</x:v>
      </x:c>
      <x:c r="D6" s="16" t="str">
        <x:v>Planned Sample</x:v>
      </x:c>
      <x:c r="E6" s="16" t="str">
        <x:v>Logged Units</x:v>
      </x:c>
      <x:c r="F6" s="16" t="str">
        <x:v>Critical Count</x:v>
      </x:c>
      <x:c r="G6" s="16" t="str">
        <x:v>Major Count</x:v>
      </x:c>
      <x:c r="H6" s="16" t="str">
        <x:v>Minor Count</x:v>
      </x:c>
      <x:c r="I6" s="16" t="str">
        <x:v>Duplicate Rows</x:v>
      </x:c>
      <x:c r="J6" s="16" t="str">
        <x:v>Critical Result</x:v>
      </x:c>
      <x:c r="K6" s="16" t="str">
        <x:v>Major Result</x:v>
      </x:c>
      <x:c r="L6" s="16" t="str">
        <x:v>Minor Result</x:v>
      </x:c>
      <x:c r="M6" s="16" t="str">
        <x:v>Calculated Status</x:v>
      </x:c>
      <x:c r="N6" s="16" t="str">
        <x:v>Authorized Disposition</x:v>
      </x:c>
      <x:c r="O6" s="16" t="str">
        <x:v>Open Action or NCR</x:v>
      </x:c>
    </x:row>
    <x:row r="7">
      <x:c r="A7" s="25" t="str">
        <x:f>IF('Lot Plan'!A7="","",'Lot Plan'!A7)</x:f>
        <x:v>EXAMPLE-001</x:v>
      </x:c>
      <x:c r="B7" s="25" t="str">
        <x:f>IF('Lot Plan'!A7="","",'Lot Plan'!E7)</x:f>
        <x:v>Glazed wall tile</x:v>
      </x:c>
      <x:c r="C7" s="26" t="n">
        <x:f>IF('Lot Plan'!A7="","",'Lot Plan'!G7)</x:f>
        <x:v>40</x:v>
      </x:c>
      <x:c r="D7" s="26" t="n">
        <x:f>IF('Lot Plan'!A7="","",'Lot Plan'!N7)</x:f>
        <x:v>5</x:v>
      </x:c>
      <x:c r="E7" s="26" t="n">
        <x:f>IF(A7="","",COUNTIFS('Inspection Log'!$B$7:$B$506,A7,'Inspection Log'!$C$7:$C$506,"&gt;0"))</x:f>
        <x:v>5</x:v>
      </x:c>
      <x:c r="F7" s="26" t="n">
        <x:f>IF(A7="","",SUMIFS('Inspection Log'!$K$7:$K$506,'Inspection Log'!$B$7:$B$506,A7))</x:f>
        <x:v>0</x:v>
      </x:c>
      <x:c r="G7" s="26" t="n">
        <x:f>IF(A7="","",SUMIFS('Inspection Log'!$L$7:$L$506,'Inspection Log'!$B$7:$B$506,A7))</x:f>
        <x:v>1</x:v>
      </x:c>
      <x:c r="H7" s="26" t="n">
        <x:f>IF(A7="","",SUMIFS('Inspection Log'!$M$7:$M$506,'Inspection Log'!$B$7:$B$506,A7))</x:f>
        <x:v>2</x:v>
      </x:c>
      <x:c r="I7" s="26" t="n">
        <x:f>IF(A7="","",COUNTIFS('Inspection Log'!$B$7:$B$506,A7,'Inspection Log'!$N$7:$N$506,"Duplicate sample"))</x:f>
        <x:v>0</x:v>
      </x:c>
      <x:c r="J7" s="26" t="str">
        <x:f>IF(A7="","",IF('Lot Plan'!$J7&lt;&gt;"Single","Manual review",IF(OR(D7="",COUNT('Lot Plan'!$P7:$Q7)&lt;2),"Plan incomplete",IF(E7&lt;D7,"Incomplete",IF(F7&gt;='Lot Plan'!$Q7,"Fail",IF(F7&lt;='Lot Plan'!$P7,"Pass","Manual review"))))))</x:f>
        <x:v>Pass</x:v>
      </x:c>
      <x:c r="K7" s="26" t="str">
        <x:f>IF(A7="","",IF('Lot Plan'!$J7&lt;&gt;"Single","Manual review",IF(OR(D7="",COUNT('Lot Plan'!$S7:$T7)&lt;2),"Plan incomplete",IF(E7&lt;D7,"Incomplete",IF(G7&gt;='Lot Plan'!$T7,"Fail",IF(G7&lt;='Lot Plan'!$S7,"Pass","Manual review"))))))</x:f>
        <x:v>Pass</x:v>
      </x:c>
      <x:c r="L7" s="26" t="str">
        <x:f>IF(A7="","",IF('Lot Plan'!$J7&lt;&gt;"Single","Manual review",IF(OR(D7="",COUNT('Lot Plan'!$V7:$W7)&lt;2),"Plan incomplete",IF(E7&lt;D7,"Incomplete",IF(H7&gt;='Lot Plan'!$W7,"Fail",IF(H7&lt;='Lot Plan'!$V7,"Pass","Manual review"))))))</x:f>
        <x:v>Pass</x:v>
      </x:c>
      <x:c r="M7" s="26" t="str">
        <x:f>IF(A7="","",IF(I7&gt;0,"Check duplicate samples",IF(COUNTIF(J7:L7,"Fail")&gt;0,"Fail",IF(E7&lt;D7,"Incomplete",IF(COUNTIF(J7:L7,"Manual review")&gt;0,"Manual review",IF(COUNTIF(J7:L7,"Plan incomplete")&gt;0,"Plan incomplete","Sampled pass"))))))</x:f>
        <x:v>Sampled pass</x:v>
      </x:c>
      <x:c r="N7" s="26" t="str">
        <x:f>IF(A7="","",'Lot Plan'!Z7)</x:f>
        <x:v>Hold</x:v>
      </x:c>
      <x:c r="O7" s="25" t="str">
        <x:f>IF(A7="","",'Lot Plan'!AC7)</x:f>
        <x:v>Delete training row before live use</x:v>
      </x:c>
    </x:row>
    <x:row r="8">
      <x:c r="A8" s="21" t="str">
        <x:f>IF('Lot Plan'!A8="","",'Lot Plan'!A8)</x:f>
      </x:c>
      <x:c r="B8" s="21" t="str">
        <x:f>IF('Lot Plan'!A8="","",'Lot Plan'!E8)</x:f>
      </x:c>
      <x:c r="C8" s="22" t="str">
        <x:f>IF('Lot Plan'!A8="","",'Lot Plan'!G8)</x:f>
      </x:c>
      <x:c r="D8" s="22" t="str">
        <x:f>IF('Lot Plan'!A8="","",'Lot Plan'!N8)</x:f>
      </x:c>
      <x:c r="E8" s="22" t="str">
        <x:f>IF(A8="","",COUNTIFS('Inspection Log'!$B$7:$B$506,A8,'Inspection Log'!$C$7:$C$506,"&gt;0"))</x:f>
      </x:c>
      <x:c r="F8" s="22" t="str">
        <x:f>IF(A8="","",SUMIFS('Inspection Log'!$K$7:$K$506,'Inspection Log'!$B$7:$B$506,A8))</x:f>
      </x:c>
      <x:c r="G8" s="22" t="str">
        <x:f>IF(A8="","",SUMIFS('Inspection Log'!$L$7:$L$506,'Inspection Log'!$B$7:$B$506,A8))</x:f>
      </x:c>
      <x:c r="H8" s="22" t="str">
        <x:f>IF(A8="","",SUMIFS('Inspection Log'!$M$7:$M$506,'Inspection Log'!$B$7:$B$506,A8))</x:f>
      </x:c>
      <x:c r="I8" s="22" t="str">
        <x:f>IF(A8="","",COUNTIFS('Inspection Log'!$B$7:$B$506,A8,'Inspection Log'!$N$7:$N$506,"Duplicate sample"))</x:f>
      </x:c>
      <x:c r="J8" s="22" t="str">
        <x:f>IF(A8="","",IF('Lot Plan'!$J8&lt;&gt;"Single","Manual review",IF(OR(D8="",COUNT('Lot Plan'!$P8:$Q8)&lt;2),"Plan incomplete",IF(E8&lt;D8,"Incomplete",IF(F8&gt;='Lot Plan'!$Q8,"Fail",IF(F8&lt;='Lot Plan'!$P8,"Pass","Manual review"))))))</x:f>
      </x:c>
      <x:c r="K8" s="22" t="str">
        <x:f>IF(A8="","",IF('Lot Plan'!$J8&lt;&gt;"Single","Manual review",IF(OR(D8="",COUNT('Lot Plan'!$S8:$T8)&lt;2),"Plan incomplete",IF(E8&lt;D8,"Incomplete",IF(G8&gt;='Lot Plan'!$T8,"Fail",IF(G8&lt;='Lot Plan'!$S8,"Pass","Manual review"))))))</x:f>
      </x:c>
      <x:c r="L8" s="22" t="str">
        <x:f>IF(A8="","",IF('Lot Plan'!$J8&lt;&gt;"Single","Manual review",IF(OR(D8="",COUNT('Lot Plan'!$V8:$W8)&lt;2),"Plan incomplete",IF(E8&lt;D8,"Incomplete",IF(H8&gt;='Lot Plan'!$W8,"Fail",IF(H8&lt;='Lot Plan'!$V8,"Pass","Manual review"))))))</x:f>
      </x:c>
      <x:c r="M8" s="22" t="str">
        <x:f>IF(A8="","",IF(I8&gt;0,"Check duplicate samples",IF(COUNTIF(J8:L8,"Fail")&gt;0,"Fail",IF(E8&lt;D8,"Incomplete",IF(COUNTIF(J8:L8,"Manual review")&gt;0,"Manual review",IF(COUNTIF(J8:L8,"Plan incomplete")&gt;0,"Plan incomplete","Sampled pass"))))))</x:f>
      </x:c>
      <x:c r="N8" s="22" t="str">
        <x:f>IF(A8="","",'Lot Plan'!Z8)</x:f>
      </x:c>
      <x:c r="O8" s="21" t="str">
        <x:f>IF(A8="","",'Lot Plan'!AC8)</x:f>
      </x:c>
    </x:row>
    <x:row r="9">
      <x:c r="A9" s="21" t="str">
        <x:f>IF('Lot Plan'!A9="","",'Lot Plan'!A9)</x:f>
      </x:c>
      <x:c r="B9" s="21" t="str">
        <x:f>IF('Lot Plan'!A9="","",'Lot Plan'!E9)</x:f>
      </x:c>
      <x:c r="C9" s="22" t="str">
        <x:f>IF('Lot Plan'!A9="","",'Lot Plan'!G9)</x:f>
      </x:c>
      <x:c r="D9" s="22" t="str">
        <x:f>IF('Lot Plan'!A9="","",'Lot Plan'!N9)</x:f>
      </x:c>
      <x:c r="E9" s="22" t="str">
        <x:f>IF(A9="","",COUNTIFS('Inspection Log'!$B$7:$B$506,A9,'Inspection Log'!$C$7:$C$506,"&gt;0"))</x:f>
      </x:c>
      <x:c r="F9" s="22" t="str">
        <x:f>IF(A9="","",SUMIFS('Inspection Log'!$K$7:$K$506,'Inspection Log'!$B$7:$B$506,A9))</x:f>
      </x:c>
      <x:c r="G9" s="22" t="str">
        <x:f>IF(A9="","",SUMIFS('Inspection Log'!$L$7:$L$506,'Inspection Log'!$B$7:$B$506,A9))</x:f>
      </x:c>
      <x:c r="H9" s="22" t="str">
        <x:f>IF(A9="","",SUMIFS('Inspection Log'!$M$7:$M$506,'Inspection Log'!$B$7:$B$506,A9))</x:f>
      </x:c>
      <x:c r="I9" s="22" t="str">
        <x:f>IF(A9="","",COUNTIFS('Inspection Log'!$B$7:$B$506,A9,'Inspection Log'!$N$7:$N$506,"Duplicate sample"))</x:f>
      </x:c>
      <x:c r="J9" s="22" t="str">
        <x:f>IF(A9="","",IF('Lot Plan'!$J9&lt;&gt;"Single","Manual review",IF(OR(D9="",COUNT('Lot Plan'!$P9:$Q9)&lt;2),"Plan incomplete",IF(E9&lt;D9,"Incomplete",IF(F9&gt;='Lot Plan'!$Q9,"Fail",IF(F9&lt;='Lot Plan'!$P9,"Pass","Manual review"))))))</x:f>
      </x:c>
      <x:c r="K9" s="22" t="str">
        <x:f>IF(A9="","",IF('Lot Plan'!$J9&lt;&gt;"Single","Manual review",IF(OR(D9="",COUNT('Lot Plan'!$S9:$T9)&lt;2),"Plan incomplete",IF(E9&lt;D9,"Incomplete",IF(G9&gt;='Lot Plan'!$T9,"Fail",IF(G9&lt;='Lot Plan'!$S9,"Pass","Manual review"))))))</x:f>
      </x:c>
      <x:c r="L9" s="22" t="str">
        <x:f>IF(A9="","",IF('Lot Plan'!$J9&lt;&gt;"Single","Manual review",IF(OR(D9="",COUNT('Lot Plan'!$V9:$W9)&lt;2),"Plan incomplete",IF(E9&lt;D9,"Incomplete",IF(H9&gt;='Lot Plan'!$W9,"Fail",IF(H9&lt;='Lot Plan'!$V9,"Pass","Manual review"))))))</x:f>
      </x:c>
      <x:c r="M9" s="22" t="str">
        <x:f>IF(A9="","",IF(I9&gt;0,"Check duplicate samples",IF(COUNTIF(J9:L9,"Fail")&gt;0,"Fail",IF(E9&lt;D9,"Incomplete",IF(COUNTIF(J9:L9,"Manual review")&gt;0,"Manual review",IF(COUNTIF(J9:L9,"Plan incomplete")&gt;0,"Plan incomplete","Sampled pass"))))))</x:f>
      </x:c>
      <x:c r="N9" s="22" t="str">
        <x:f>IF(A9="","",'Lot Plan'!Z9)</x:f>
      </x:c>
      <x:c r="O9" s="21" t="str">
        <x:f>IF(A9="","",'Lot Plan'!AC9)</x:f>
      </x:c>
    </x:row>
    <x:row r="10">
      <x:c r="A10" s="21" t="str">
        <x:f>IF('Lot Plan'!A10="","",'Lot Plan'!A10)</x:f>
      </x:c>
      <x:c r="B10" s="21" t="str">
        <x:f>IF('Lot Plan'!A10="","",'Lot Plan'!E10)</x:f>
      </x:c>
      <x:c r="C10" s="22" t="str">
        <x:f>IF('Lot Plan'!A10="","",'Lot Plan'!G10)</x:f>
      </x:c>
      <x:c r="D10" s="22" t="str">
        <x:f>IF('Lot Plan'!A10="","",'Lot Plan'!N10)</x:f>
      </x:c>
      <x:c r="E10" s="22" t="str">
        <x:f>IF(A10="","",COUNTIFS('Inspection Log'!$B$7:$B$506,A10,'Inspection Log'!$C$7:$C$506,"&gt;0"))</x:f>
      </x:c>
      <x:c r="F10" s="22" t="str">
        <x:f>IF(A10="","",SUMIFS('Inspection Log'!$K$7:$K$506,'Inspection Log'!$B$7:$B$506,A10))</x:f>
      </x:c>
      <x:c r="G10" s="22" t="str">
        <x:f>IF(A10="","",SUMIFS('Inspection Log'!$L$7:$L$506,'Inspection Log'!$B$7:$B$506,A10))</x:f>
      </x:c>
      <x:c r="H10" s="22" t="str">
        <x:f>IF(A10="","",SUMIFS('Inspection Log'!$M$7:$M$506,'Inspection Log'!$B$7:$B$506,A10))</x:f>
      </x:c>
      <x:c r="I10" s="22" t="str">
        <x:f>IF(A10="","",COUNTIFS('Inspection Log'!$B$7:$B$506,A10,'Inspection Log'!$N$7:$N$506,"Duplicate sample"))</x:f>
      </x:c>
      <x:c r="J10" s="22" t="str">
        <x:f>IF(A10="","",IF('Lot Plan'!$J10&lt;&gt;"Single","Manual review",IF(OR(D10="",COUNT('Lot Plan'!$P10:$Q10)&lt;2),"Plan incomplete",IF(E10&lt;D10,"Incomplete",IF(F10&gt;='Lot Plan'!$Q10,"Fail",IF(F10&lt;='Lot Plan'!$P10,"Pass","Manual review"))))))</x:f>
      </x:c>
      <x:c r="K10" s="22" t="str">
        <x:f>IF(A10="","",IF('Lot Plan'!$J10&lt;&gt;"Single","Manual review",IF(OR(D10="",COUNT('Lot Plan'!$S10:$T10)&lt;2),"Plan incomplete",IF(E10&lt;D10,"Incomplete",IF(G10&gt;='Lot Plan'!$T10,"Fail",IF(G10&lt;='Lot Plan'!$S10,"Pass","Manual review"))))))</x:f>
      </x:c>
      <x:c r="L10" s="22" t="str">
        <x:f>IF(A10="","",IF('Lot Plan'!$J10&lt;&gt;"Single","Manual review",IF(OR(D10="",COUNT('Lot Plan'!$V10:$W10)&lt;2),"Plan incomplete",IF(E10&lt;D10,"Incomplete",IF(H10&gt;='Lot Plan'!$W10,"Fail",IF(H10&lt;='Lot Plan'!$V10,"Pass","Manual review"))))))</x:f>
      </x:c>
      <x:c r="M10" s="22" t="str">
        <x:f>IF(A10="","",IF(I10&gt;0,"Check duplicate samples",IF(COUNTIF(J10:L10,"Fail")&gt;0,"Fail",IF(E10&lt;D10,"Incomplete",IF(COUNTIF(J10:L10,"Manual review")&gt;0,"Manual review",IF(COUNTIF(J10:L10,"Plan incomplete")&gt;0,"Plan incomplete","Sampled pass"))))))</x:f>
      </x:c>
      <x:c r="N10" s="22" t="str">
        <x:f>IF(A10="","",'Lot Plan'!Z10)</x:f>
      </x:c>
      <x:c r="O10" s="21" t="str">
        <x:f>IF(A10="","",'Lot Plan'!AC10)</x:f>
      </x:c>
    </x:row>
    <x:row r="11">
      <x:c r="A11" s="21" t="str">
        <x:f>IF('Lot Plan'!A11="","",'Lot Plan'!A11)</x:f>
      </x:c>
      <x:c r="B11" s="21" t="str">
        <x:f>IF('Lot Plan'!A11="","",'Lot Plan'!E11)</x:f>
      </x:c>
      <x:c r="C11" s="22" t="str">
        <x:f>IF('Lot Plan'!A11="","",'Lot Plan'!G11)</x:f>
      </x:c>
      <x:c r="D11" s="22" t="str">
        <x:f>IF('Lot Plan'!A11="","",'Lot Plan'!N11)</x:f>
      </x:c>
      <x:c r="E11" s="22" t="str">
        <x:f>IF(A11="","",COUNTIFS('Inspection Log'!$B$7:$B$506,A11,'Inspection Log'!$C$7:$C$506,"&gt;0"))</x:f>
      </x:c>
      <x:c r="F11" s="22" t="str">
        <x:f>IF(A11="","",SUMIFS('Inspection Log'!$K$7:$K$506,'Inspection Log'!$B$7:$B$506,A11))</x:f>
      </x:c>
      <x:c r="G11" s="22" t="str">
        <x:f>IF(A11="","",SUMIFS('Inspection Log'!$L$7:$L$506,'Inspection Log'!$B$7:$B$506,A11))</x:f>
      </x:c>
      <x:c r="H11" s="22" t="str">
        <x:f>IF(A11="","",SUMIFS('Inspection Log'!$M$7:$M$506,'Inspection Log'!$B$7:$B$506,A11))</x:f>
      </x:c>
      <x:c r="I11" s="22" t="str">
        <x:f>IF(A11="","",COUNTIFS('Inspection Log'!$B$7:$B$506,A11,'Inspection Log'!$N$7:$N$506,"Duplicate sample"))</x:f>
      </x:c>
      <x:c r="J11" s="22" t="str">
        <x:f>IF(A11="","",IF('Lot Plan'!$J11&lt;&gt;"Single","Manual review",IF(OR(D11="",COUNT('Lot Plan'!$P11:$Q11)&lt;2),"Plan incomplete",IF(E11&lt;D11,"Incomplete",IF(F11&gt;='Lot Plan'!$Q11,"Fail",IF(F11&lt;='Lot Plan'!$P11,"Pass","Manual review"))))))</x:f>
      </x:c>
      <x:c r="K11" s="22" t="str">
        <x:f>IF(A11="","",IF('Lot Plan'!$J11&lt;&gt;"Single","Manual review",IF(OR(D11="",COUNT('Lot Plan'!$S11:$T11)&lt;2),"Plan incomplete",IF(E11&lt;D11,"Incomplete",IF(G11&gt;='Lot Plan'!$T11,"Fail",IF(G11&lt;='Lot Plan'!$S11,"Pass","Manual review"))))))</x:f>
      </x:c>
      <x:c r="L11" s="22" t="str">
        <x:f>IF(A11="","",IF('Lot Plan'!$J11&lt;&gt;"Single","Manual review",IF(OR(D11="",COUNT('Lot Plan'!$V11:$W11)&lt;2),"Plan incomplete",IF(E11&lt;D11,"Incomplete",IF(H11&gt;='Lot Plan'!$W11,"Fail",IF(H11&lt;='Lot Plan'!$V11,"Pass","Manual review"))))))</x:f>
      </x:c>
      <x:c r="M11" s="22" t="str">
        <x:f>IF(A11="","",IF(I11&gt;0,"Check duplicate samples",IF(COUNTIF(J11:L11,"Fail")&gt;0,"Fail",IF(E11&lt;D11,"Incomplete",IF(COUNTIF(J11:L11,"Manual review")&gt;0,"Manual review",IF(COUNTIF(J11:L11,"Plan incomplete")&gt;0,"Plan incomplete","Sampled pass"))))))</x:f>
      </x:c>
      <x:c r="N11" s="22" t="str">
        <x:f>IF(A11="","",'Lot Plan'!Z11)</x:f>
      </x:c>
      <x:c r="O11" s="21" t="str">
        <x:f>IF(A11="","",'Lot Plan'!AC11)</x:f>
      </x:c>
    </x:row>
    <x:row r="12">
      <x:c r="A12" s="21" t="str">
        <x:f>IF('Lot Plan'!A12="","",'Lot Plan'!A12)</x:f>
      </x:c>
      <x:c r="B12" s="21" t="str">
        <x:f>IF('Lot Plan'!A12="","",'Lot Plan'!E12)</x:f>
      </x:c>
      <x:c r="C12" s="22" t="str">
        <x:f>IF('Lot Plan'!A12="","",'Lot Plan'!G12)</x:f>
      </x:c>
      <x:c r="D12" s="22" t="str">
        <x:f>IF('Lot Plan'!A12="","",'Lot Plan'!N12)</x:f>
      </x:c>
      <x:c r="E12" s="22" t="str">
        <x:f>IF(A12="","",COUNTIFS('Inspection Log'!$B$7:$B$506,A12,'Inspection Log'!$C$7:$C$506,"&gt;0"))</x:f>
      </x:c>
      <x:c r="F12" s="22" t="str">
        <x:f>IF(A12="","",SUMIFS('Inspection Log'!$K$7:$K$506,'Inspection Log'!$B$7:$B$506,A12))</x:f>
      </x:c>
      <x:c r="G12" s="22" t="str">
        <x:f>IF(A12="","",SUMIFS('Inspection Log'!$L$7:$L$506,'Inspection Log'!$B$7:$B$506,A12))</x:f>
      </x:c>
      <x:c r="H12" s="22" t="str">
        <x:f>IF(A12="","",SUMIFS('Inspection Log'!$M$7:$M$506,'Inspection Log'!$B$7:$B$506,A12))</x:f>
      </x:c>
      <x:c r="I12" s="22" t="str">
        <x:f>IF(A12="","",COUNTIFS('Inspection Log'!$B$7:$B$506,A12,'Inspection Log'!$N$7:$N$506,"Duplicate sample"))</x:f>
      </x:c>
      <x:c r="J12" s="22" t="str">
        <x:f>IF(A12="","",IF('Lot Plan'!$J12&lt;&gt;"Single","Manual review",IF(OR(D12="",COUNT('Lot Plan'!$P12:$Q12)&lt;2),"Plan incomplete",IF(E12&lt;D12,"Incomplete",IF(F12&gt;='Lot Plan'!$Q12,"Fail",IF(F12&lt;='Lot Plan'!$P12,"Pass","Manual review"))))))</x:f>
      </x:c>
      <x:c r="K12" s="22" t="str">
        <x:f>IF(A12="","",IF('Lot Plan'!$J12&lt;&gt;"Single","Manual review",IF(OR(D12="",COUNT('Lot Plan'!$S12:$T12)&lt;2),"Plan incomplete",IF(E12&lt;D12,"Incomplete",IF(G12&gt;='Lot Plan'!$T12,"Fail",IF(G12&lt;='Lot Plan'!$S12,"Pass","Manual review"))))))</x:f>
      </x:c>
      <x:c r="L12" s="22" t="str">
        <x:f>IF(A12="","",IF('Lot Plan'!$J12&lt;&gt;"Single","Manual review",IF(OR(D12="",COUNT('Lot Plan'!$V12:$W12)&lt;2),"Plan incomplete",IF(E12&lt;D12,"Incomplete",IF(H12&gt;='Lot Plan'!$W12,"Fail",IF(H12&lt;='Lot Plan'!$V12,"Pass","Manual review"))))))</x:f>
      </x:c>
      <x:c r="M12" s="22" t="str">
        <x:f>IF(A12="","",IF(I12&gt;0,"Check duplicate samples",IF(COUNTIF(J12:L12,"Fail")&gt;0,"Fail",IF(E12&lt;D12,"Incomplete",IF(COUNTIF(J12:L12,"Manual review")&gt;0,"Manual review",IF(COUNTIF(J12:L12,"Plan incomplete")&gt;0,"Plan incomplete","Sampled pass"))))))</x:f>
      </x:c>
      <x:c r="N12" s="22" t="str">
        <x:f>IF(A12="","",'Lot Plan'!Z12)</x:f>
      </x:c>
      <x:c r="O12" s="21" t="str">
        <x:f>IF(A12="","",'Lot Plan'!AC12)</x:f>
      </x:c>
    </x:row>
    <x:row r="13">
      <x:c r="A13" s="21" t="str">
        <x:f>IF('Lot Plan'!A13="","",'Lot Plan'!A13)</x:f>
      </x:c>
      <x:c r="B13" s="21" t="str">
        <x:f>IF('Lot Plan'!A13="","",'Lot Plan'!E13)</x:f>
      </x:c>
      <x:c r="C13" s="22" t="str">
        <x:f>IF('Lot Plan'!A13="","",'Lot Plan'!G13)</x:f>
      </x:c>
      <x:c r="D13" s="22" t="str">
        <x:f>IF('Lot Plan'!A13="","",'Lot Plan'!N13)</x:f>
      </x:c>
      <x:c r="E13" s="22" t="str">
        <x:f>IF(A13="","",COUNTIFS('Inspection Log'!$B$7:$B$506,A13,'Inspection Log'!$C$7:$C$506,"&gt;0"))</x:f>
      </x:c>
      <x:c r="F13" s="22" t="str">
        <x:f>IF(A13="","",SUMIFS('Inspection Log'!$K$7:$K$506,'Inspection Log'!$B$7:$B$506,A13))</x:f>
      </x:c>
      <x:c r="G13" s="22" t="str">
        <x:f>IF(A13="","",SUMIFS('Inspection Log'!$L$7:$L$506,'Inspection Log'!$B$7:$B$506,A13))</x:f>
      </x:c>
      <x:c r="H13" s="22" t="str">
        <x:f>IF(A13="","",SUMIFS('Inspection Log'!$M$7:$M$506,'Inspection Log'!$B$7:$B$506,A13))</x:f>
      </x:c>
      <x:c r="I13" s="22" t="str">
        <x:f>IF(A13="","",COUNTIFS('Inspection Log'!$B$7:$B$506,A13,'Inspection Log'!$N$7:$N$506,"Duplicate sample"))</x:f>
      </x:c>
      <x:c r="J13" s="22" t="str">
        <x:f>IF(A13="","",IF('Lot Plan'!$J13&lt;&gt;"Single","Manual review",IF(OR(D13="",COUNT('Lot Plan'!$P13:$Q13)&lt;2),"Plan incomplete",IF(E13&lt;D13,"Incomplete",IF(F13&gt;='Lot Plan'!$Q13,"Fail",IF(F13&lt;='Lot Plan'!$P13,"Pass","Manual review"))))))</x:f>
      </x:c>
      <x:c r="K13" s="22" t="str">
        <x:f>IF(A13="","",IF('Lot Plan'!$J13&lt;&gt;"Single","Manual review",IF(OR(D13="",COUNT('Lot Plan'!$S13:$T13)&lt;2),"Plan incomplete",IF(E13&lt;D13,"Incomplete",IF(G13&gt;='Lot Plan'!$T13,"Fail",IF(G13&lt;='Lot Plan'!$S13,"Pass","Manual review"))))))</x:f>
      </x:c>
      <x:c r="L13" s="22" t="str">
        <x:f>IF(A13="","",IF('Lot Plan'!$J13&lt;&gt;"Single","Manual review",IF(OR(D13="",COUNT('Lot Plan'!$V13:$W13)&lt;2),"Plan incomplete",IF(E13&lt;D13,"Incomplete",IF(H13&gt;='Lot Plan'!$W13,"Fail",IF(H13&lt;='Lot Plan'!$V13,"Pass","Manual review"))))))</x:f>
      </x:c>
      <x:c r="M13" s="22" t="str">
        <x:f>IF(A13="","",IF(I13&gt;0,"Check duplicate samples",IF(COUNTIF(J13:L13,"Fail")&gt;0,"Fail",IF(E13&lt;D13,"Incomplete",IF(COUNTIF(J13:L13,"Manual review")&gt;0,"Manual review",IF(COUNTIF(J13:L13,"Plan incomplete")&gt;0,"Plan incomplete","Sampled pass"))))))</x:f>
      </x:c>
      <x:c r="N13" s="22" t="str">
        <x:f>IF(A13="","",'Lot Plan'!Z13)</x:f>
      </x:c>
      <x:c r="O13" s="21" t="str">
        <x:f>IF(A13="","",'Lot Plan'!AC13)</x:f>
      </x:c>
    </x:row>
    <x:row r="14">
      <x:c r="A14" s="21" t="str">
        <x:f>IF('Lot Plan'!A14="","",'Lot Plan'!A14)</x:f>
      </x:c>
      <x:c r="B14" s="21" t="str">
        <x:f>IF('Lot Plan'!A14="","",'Lot Plan'!E14)</x:f>
      </x:c>
      <x:c r="C14" s="22" t="str">
        <x:f>IF('Lot Plan'!A14="","",'Lot Plan'!G14)</x:f>
      </x:c>
      <x:c r="D14" s="22" t="str">
        <x:f>IF('Lot Plan'!A14="","",'Lot Plan'!N14)</x:f>
      </x:c>
      <x:c r="E14" s="22" t="str">
        <x:f>IF(A14="","",COUNTIFS('Inspection Log'!$B$7:$B$506,A14,'Inspection Log'!$C$7:$C$506,"&gt;0"))</x:f>
      </x:c>
      <x:c r="F14" s="22" t="str">
        <x:f>IF(A14="","",SUMIFS('Inspection Log'!$K$7:$K$506,'Inspection Log'!$B$7:$B$506,A14))</x:f>
      </x:c>
      <x:c r="G14" s="22" t="str">
        <x:f>IF(A14="","",SUMIFS('Inspection Log'!$L$7:$L$506,'Inspection Log'!$B$7:$B$506,A14))</x:f>
      </x:c>
      <x:c r="H14" s="22" t="str">
        <x:f>IF(A14="","",SUMIFS('Inspection Log'!$M$7:$M$506,'Inspection Log'!$B$7:$B$506,A14))</x:f>
      </x:c>
      <x:c r="I14" s="22" t="str">
        <x:f>IF(A14="","",COUNTIFS('Inspection Log'!$B$7:$B$506,A14,'Inspection Log'!$N$7:$N$506,"Duplicate sample"))</x:f>
      </x:c>
      <x:c r="J14" s="22" t="str">
        <x:f>IF(A14="","",IF('Lot Plan'!$J14&lt;&gt;"Single","Manual review",IF(OR(D14="",COUNT('Lot Plan'!$P14:$Q14)&lt;2),"Plan incomplete",IF(E14&lt;D14,"Incomplete",IF(F14&gt;='Lot Plan'!$Q14,"Fail",IF(F14&lt;='Lot Plan'!$P14,"Pass","Manual review"))))))</x:f>
      </x:c>
      <x:c r="K14" s="22" t="str">
        <x:f>IF(A14="","",IF('Lot Plan'!$J14&lt;&gt;"Single","Manual review",IF(OR(D14="",COUNT('Lot Plan'!$S14:$T14)&lt;2),"Plan incomplete",IF(E14&lt;D14,"Incomplete",IF(G14&gt;='Lot Plan'!$T14,"Fail",IF(G14&lt;='Lot Plan'!$S14,"Pass","Manual review"))))))</x:f>
      </x:c>
      <x:c r="L14" s="22" t="str">
        <x:f>IF(A14="","",IF('Lot Plan'!$J14&lt;&gt;"Single","Manual review",IF(OR(D14="",COUNT('Lot Plan'!$V14:$W14)&lt;2),"Plan incomplete",IF(E14&lt;D14,"Incomplete",IF(H14&gt;='Lot Plan'!$W14,"Fail",IF(H14&lt;='Lot Plan'!$V14,"Pass","Manual review"))))))</x:f>
      </x:c>
      <x:c r="M14" s="22" t="str">
        <x:f>IF(A14="","",IF(I14&gt;0,"Check duplicate samples",IF(COUNTIF(J14:L14,"Fail")&gt;0,"Fail",IF(E14&lt;D14,"Incomplete",IF(COUNTIF(J14:L14,"Manual review")&gt;0,"Manual review",IF(COUNTIF(J14:L14,"Plan incomplete")&gt;0,"Plan incomplete","Sampled pass"))))))</x:f>
      </x:c>
      <x:c r="N14" s="22" t="str">
        <x:f>IF(A14="","",'Lot Plan'!Z14)</x:f>
      </x:c>
      <x:c r="O14" s="21" t="str">
        <x:f>IF(A14="","",'Lot Plan'!AC14)</x:f>
      </x:c>
    </x:row>
    <x:row r="15">
      <x:c r="A15" s="21" t="str">
        <x:f>IF('Lot Plan'!A15="","",'Lot Plan'!A15)</x:f>
      </x:c>
      <x:c r="B15" s="21" t="str">
        <x:f>IF('Lot Plan'!A15="","",'Lot Plan'!E15)</x:f>
      </x:c>
      <x:c r="C15" s="22" t="str">
        <x:f>IF('Lot Plan'!A15="","",'Lot Plan'!G15)</x:f>
      </x:c>
      <x:c r="D15" s="22" t="str">
        <x:f>IF('Lot Plan'!A15="","",'Lot Plan'!N15)</x:f>
      </x:c>
      <x:c r="E15" s="22" t="str">
        <x:f>IF(A15="","",COUNTIFS('Inspection Log'!$B$7:$B$506,A15,'Inspection Log'!$C$7:$C$506,"&gt;0"))</x:f>
      </x:c>
      <x:c r="F15" s="22" t="str">
        <x:f>IF(A15="","",SUMIFS('Inspection Log'!$K$7:$K$506,'Inspection Log'!$B$7:$B$506,A15))</x:f>
      </x:c>
      <x:c r="G15" s="22" t="str">
        <x:f>IF(A15="","",SUMIFS('Inspection Log'!$L$7:$L$506,'Inspection Log'!$B$7:$B$506,A15))</x:f>
      </x:c>
      <x:c r="H15" s="22" t="str">
        <x:f>IF(A15="","",SUMIFS('Inspection Log'!$M$7:$M$506,'Inspection Log'!$B$7:$B$506,A15))</x:f>
      </x:c>
      <x:c r="I15" s="22" t="str">
        <x:f>IF(A15="","",COUNTIFS('Inspection Log'!$B$7:$B$506,A15,'Inspection Log'!$N$7:$N$506,"Duplicate sample"))</x:f>
      </x:c>
      <x:c r="J15" s="22" t="str">
        <x:f>IF(A15="","",IF('Lot Plan'!$J15&lt;&gt;"Single","Manual review",IF(OR(D15="",COUNT('Lot Plan'!$P15:$Q15)&lt;2),"Plan incomplete",IF(E15&lt;D15,"Incomplete",IF(F15&gt;='Lot Plan'!$Q15,"Fail",IF(F15&lt;='Lot Plan'!$P15,"Pass","Manual review"))))))</x:f>
      </x:c>
      <x:c r="K15" s="22" t="str">
        <x:f>IF(A15="","",IF('Lot Plan'!$J15&lt;&gt;"Single","Manual review",IF(OR(D15="",COUNT('Lot Plan'!$S15:$T15)&lt;2),"Plan incomplete",IF(E15&lt;D15,"Incomplete",IF(G15&gt;='Lot Plan'!$T15,"Fail",IF(G15&lt;='Lot Plan'!$S15,"Pass","Manual review"))))))</x:f>
      </x:c>
      <x:c r="L15" s="22" t="str">
        <x:f>IF(A15="","",IF('Lot Plan'!$J15&lt;&gt;"Single","Manual review",IF(OR(D15="",COUNT('Lot Plan'!$V15:$W15)&lt;2),"Plan incomplete",IF(E15&lt;D15,"Incomplete",IF(H15&gt;='Lot Plan'!$W15,"Fail",IF(H15&lt;='Lot Plan'!$V15,"Pass","Manual review"))))))</x:f>
      </x:c>
      <x:c r="M15" s="22" t="str">
        <x:f>IF(A15="","",IF(I15&gt;0,"Check duplicate samples",IF(COUNTIF(J15:L15,"Fail")&gt;0,"Fail",IF(E15&lt;D15,"Incomplete",IF(COUNTIF(J15:L15,"Manual review")&gt;0,"Manual review",IF(COUNTIF(J15:L15,"Plan incomplete")&gt;0,"Plan incomplete","Sampled pass"))))))</x:f>
      </x:c>
      <x:c r="N15" s="22" t="str">
        <x:f>IF(A15="","",'Lot Plan'!Z15)</x:f>
      </x:c>
      <x:c r="O15" s="21" t="str">
        <x:f>IF(A15="","",'Lot Plan'!AC15)</x:f>
      </x:c>
    </x:row>
    <x:row r="16">
      <x:c r="A16" s="21" t="str">
        <x:f>IF('Lot Plan'!A16="","",'Lot Plan'!A16)</x:f>
      </x:c>
      <x:c r="B16" s="21" t="str">
        <x:f>IF('Lot Plan'!A16="","",'Lot Plan'!E16)</x:f>
      </x:c>
      <x:c r="C16" s="22" t="str">
        <x:f>IF('Lot Plan'!A16="","",'Lot Plan'!G16)</x:f>
      </x:c>
      <x:c r="D16" s="22" t="str">
        <x:f>IF('Lot Plan'!A16="","",'Lot Plan'!N16)</x:f>
      </x:c>
      <x:c r="E16" s="22" t="str">
        <x:f>IF(A16="","",COUNTIFS('Inspection Log'!$B$7:$B$506,A16,'Inspection Log'!$C$7:$C$506,"&gt;0"))</x:f>
      </x:c>
      <x:c r="F16" s="22" t="str">
        <x:f>IF(A16="","",SUMIFS('Inspection Log'!$K$7:$K$506,'Inspection Log'!$B$7:$B$506,A16))</x:f>
      </x:c>
      <x:c r="G16" s="22" t="str">
        <x:f>IF(A16="","",SUMIFS('Inspection Log'!$L$7:$L$506,'Inspection Log'!$B$7:$B$506,A16))</x:f>
      </x:c>
      <x:c r="H16" s="22" t="str">
        <x:f>IF(A16="","",SUMIFS('Inspection Log'!$M$7:$M$506,'Inspection Log'!$B$7:$B$506,A16))</x:f>
      </x:c>
      <x:c r="I16" s="22" t="str">
        <x:f>IF(A16="","",COUNTIFS('Inspection Log'!$B$7:$B$506,A16,'Inspection Log'!$N$7:$N$506,"Duplicate sample"))</x:f>
      </x:c>
      <x:c r="J16" s="22" t="str">
        <x:f>IF(A16="","",IF('Lot Plan'!$J16&lt;&gt;"Single","Manual review",IF(OR(D16="",COUNT('Lot Plan'!$P16:$Q16)&lt;2),"Plan incomplete",IF(E16&lt;D16,"Incomplete",IF(F16&gt;='Lot Plan'!$Q16,"Fail",IF(F16&lt;='Lot Plan'!$P16,"Pass","Manual review"))))))</x:f>
      </x:c>
      <x:c r="K16" s="22" t="str">
        <x:f>IF(A16="","",IF('Lot Plan'!$J16&lt;&gt;"Single","Manual review",IF(OR(D16="",COUNT('Lot Plan'!$S16:$T16)&lt;2),"Plan incomplete",IF(E16&lt;D16,"Incomplete",IF(G16&gt;='Lot Plan'!$T16,"Fail",IF(G16&lt;='Lot Plan'!$S16,"Pass","Manual review"))))))</x:f>
      </x:c>
      <x:c r="L16" s="22" t="str">
        <x:f>IF(A16="","",IF('Lot Plan'!$J16&lt;&gt;"Single","Manual review",IF(OR(D16="",COUNT('Lot Plan'!$V16:$W16)&lt;2),"Plan incomplete",IF(E16&lt;D16,"Incomplete",IF(H16&gt;='Lot Plan'!$W16,"Fail",IF(H16&lt;='Lot Plan'!$V16,"Pass","Manual review"))))))</x:f>
      </x:c>
      <x:c r="M16" s="22" t="str">
        <x:f>IF(A16="","",IF(I16&gt;0,"Check duplicate samples",IF(COUNTIF(J16:L16,"Fail")&gt;0,"Fail",IF(E16&lt;D16,"Incomplete",IF(COUNTIF(J16:L16,"Manual review")&gt;0,"Manual review",IF(COUNTIF(J16:L16,"Plan incomplete")&gt;0,"Plan incomplete","Sampled pass"))))))</x:f>
      </x:c>
      <x:c r="N16" s="22" t="str">
        <x:f>IF(A16="","",'Lot Plan'!Z16)</x:f>
      </x:c>
      <x:c r="O16" s="21" t="str">
        <x:f>IF(A16="","",'Lot Plan'!AC16)</x:f>
      </x:c>
    </x:row>
    <x:row r="17">
      <x:c r="A17" s="21" t="str">
        <x:f>IF('Lot Plan'!A17="","",'Lot Plan'!A17)</x:f>
      </x:c>
      <x:c r="B17" s="21" t="str">
        <x:f>IF('Lot Plan'!A17="","",'Lot Plan'!E17)</x:f>
      </x:c>
      <x:c r="C17" s="22" t="str">
        <x:f>IF('Lot Plan'!A17="","",'Lot Plan'!G17)</x:f>
      </x:c>
      <x:c r="D17" s="22" t="str">
        <x:f>IF('Lot Plan'!A17="","",'Lot Plan'!N17)</x:f>
      </x:c>
      <x:c r="E17" s="22" t="str">
        <x:f>IF(A17="","",COUNTIFS('Inspection Log'!$B$7:$B$506,A17,'Inspection Log'!$C$7:$C$506,"&gt;0"))</x:f>
      </x:c>
      <x:c r="F17" s="22" t="str">
        <x:f>IF(A17="","",SUMIFS('Inspection Log'!$K$7:$K$506,'Inspection Log'!$B$7:$B$506,A17))</x:f>
      </x:c>
      <x:c r="G17" s="22" t="str">
        <x:f>IF(A17="","",SUMIFS('Inspection Log'!$L$7:$L$506,'Inspection Log'!$B$7:$B$506,A17))</x:f>
      </x:c>
      <x:c r="H17" s="22" t="str">
        <x:f>IF(A17="","",SUMIFS('Inspection Log'!$M$7:$M$506,'Inspection Log'!$B$7:$B$506,A17))</x:f>
      </x:c>
      <x:c r="I17" s="22" t="str">
        <x:f>IF(A17="","",COUNTIFS('Inspection Log'!$B$7:$B$506,A17,'Inspection Log'!$N$7:$N$506,"Duplicate sample"))</x:f>
      </x:c>
      <x:c r="J17" s="22" t="str">
        <x:f>IF(A17="","",IF('Lot Plan'!$J17&lt;&gt;"Single","Manual review",IF(OR(D17="",COUNT('Lot Plan'!$P17:$Q17)&lt;2),"Plan incomplete",IF(E17&lt;D17,"Incomplete",IF(F17&gt;='Lot Plan'!$Q17,"Fail",IF(F17&lt;='Lot Plan'!$P17,"Pass","Manual review"))))))</x:f>
      </x:c>
      <x:c r="K17" s="22" t="str">
        <x:f>IF(A17="","",IF('Lot Plan'!$J17&lt;&gt;"Single","Manual review",IF(OR(D17="",COUNT('Lot Plan'!$S17:$T17)&lt;2),"Plan incomplete",IF(E17&lt;D17,"Incomplete",IF(G17&gt;='Lot Plan'!$T17,"Fail",IF(G17&lt;='Lot Plan'!$S17,"Pass","Manual review"))))))</x:f>
      </x:c>
      <x:c r="L17" s="22" t="str">
        <x:f>IF(A17="","",IF('Lot Plan'!$J17&lt;&gt;"Single","Manual review",IF(OR(D17="",COUNT('Lot Plan'!$V17:$W17)&lt;2),"Plan incomplete",IF(E17&lt;D17,"Incomplete",IF(H17&gt;='Lot Plan'!$W17,"Fail",IF(H17&lt;='Lot Plan'!$V17,"Pass","Manual review"))))))</x:f>
      </x:c>
      <x:c r="M17" s="22" t="str">
        <x:f>IF(A17="","",IF(I17&gt;0,"Check duplicate samples",IF(COUNTIF(J17:L17,"Fail")&gt;0,"Fail",IF(E17&lt;D17,"Incomplete",IF(COUNTIF(J17:L17,"Manual review")&gt;0,"Manual review",IF(COUNTIF(J17:L17,"Plan incomplete")&gt;0,"Plan incomplete","Sampled pass"))))))</x:f>
      </x:c>
      <x:c r="N17" s="22" t="str">
        <x:f>IF(A17="","",'Lot Plan'!Z17)</x:f>
      </x:c>
      <x:c r="O17" s="21" t="str">
        <x:f>IF(A17="","",'Lot Plan'!AC17)</x:f>
      </x:c>
    </x:row>
    <x:row r="18">
      <x:c r="A18" s="21" t="str">
        <x:f>IF('Lot Plan'!A18="","",'Lot Plan'!A18)</x:f>
      </x:c>
      <x:c r="B18" s="21" t="str">
        <x:f>IF('Lot Plan'!A18="","",'Lot Plan'!E18)</x:f>
      </x:c>
      <x:c r="C18" s="22" t="str">
        <x:f>IF('Lot Plan'!A18="","",'Lot Plan'!G18)</x:f>
      </x:c>
      <x:c r="D18" s="22" t="str">
        <x:f>IF('Lot Plan'!A18="","",'Lot Plan'!N18)</x:f>
      </x:c>
      <x:c r="E18" s="22" t="str">
        <x:f>IF(A18="","",COUNTIFS('Inspection Log'!$B$7:$B$506,A18,'Inspection Log'!$C$7:$C$506,"&gt;0"))</x:f>
      </x:c>
      <x:c r="F18" s="22" t="str">
        <x:f>IF(A18="","",SUMIFS('Inspection Log'!$K$7:$K$506,'Inspection Log'!$B$7:$B$506,A18))</x:f>
      </x:c>
      <x:c r="G18" s="22" t="str">
        <x:f>IF(A18="","",SUMIFS('Inspection Log'!$L$7:$L$506,'Inspection Log'!$B$7:$B$506,A18))</x:f>
      </x:c>
      <x:c r="H18" s="22" t="str">
        <x:f>IF(A18="","",SUMIFS('Inspection Log'!$M$7:$M$506,'Inspection Log'!$B$7:$B$506,A18))</x:f>
      </x:c>
      <x:c r="I18" s="22" t="str">
        <x:f>IF(A18="","",COUNTIFS('Inspection Log'!$B$7:$B$506,A18,'Inspection Log'!$N$7:$N$506,"Duplicate sample"))</x:f>
      </x:c>
      <x:c r="J18" s="22" t="str">
        <x:f>IF(A18="","",IF('Lot Plan'!$J18&lt;&gt;"Single","Manual review",IF(OR(D18="",COUNT('Lot Plan'!$P18:$Q18)&lt;2),"Plan incomplete",IF(E18&lt;D18,"Incomplete",IF(F18&gt;='Lot Plan'!$Q18,"Fail",IF(F18&lt;='Lot Plan'!$P18,"Pass","Manual review"))))))</x:f>
      </x:c>
      <x:c r="K18" s="22" t="str">
        <x:f>IF(A18="","",IF('Lot Plan'!$J18&lt;&gt;"Single","Manual review",IF(OR(D18="",COUNT('Lot Plan'!$S18:$T18)&lt;2),"Plan incomplete",IF(E18&lt;D18,"Incomplete",IF(G18&gt;='Lot Plan'!$T18,"Fail",IF(G18&lt;='Lot Plan'!$S18,"Pass","Manual review"))))))</x:f>
      </x:c>
      <x:c r="L18" s="22" t="str">
        <x:f>IF(A18="","",IF('Lot Plan'!$J18&lt;&gt;"Single","Manual review",IF(OR(D18="",COUNT('Lot Plan'!$V18:$W18)&lt;2),"Plan incomplete",IF(E18&lt;D18,"Incomplete",IF(H18&gt;='Lot Plan'!$W18,"Fail",IF(H18&lt;='Lot Plan'!$V18,"Pass","Manual review"))))))</x:f>
      </x:c>
      <x:c r="M18" s="22" t="str">
        <x:f>IF(A18="","",IF(I18&gt;0,"Check duplicate samples",IF(COUNTIF(J18:L18,"Fail")&gt;0,"Fail",IF(E18&lt;D18,"Incomplete",IF(COUNTIF(J18:L18,"Manual review")&gt;0,"Manual review",IF(COUNTIF(J18:L18,"Plan incomplete")&gt;0,"Plan incomplete","Sampled pass"))))))</x:f>
      </x:c>
      <x:c r="N18" s="22" t="str">
        <x:f>IF(A18="","",'Lot Plan'!Z18)</x:f>
      </x:c>
      <x:c r="O18" s="21" t="str">
        <x:f>IF(A18="","",'Lot Plan'!AC18)</x:f>
      </x:c>
    </x:row>
    <x:row r="19">
      <x:c r="A19" s="21" t="str">
        <x:f>IF('Lot Plan'!A19="","",'Lot Plan'!A19)</x:f>
      </x:c>
      <x:c r="B19" s="21" t="str">
        <x:f>IF('Lot Plan'!A19="","",'Lot Plan'!E19)</x:f>
      </x:c>
      <x:c r="C19" s="22" t="str">
        <x:f>IF('Lot Plan'!A19="","",'Lot Plan'!G19)</x:f>
      </x:c>
      <x:c r="D19" s="22" t="str">
        <x:f>IF('Lot Plan'!A19="","",'Lot Plan'!N19)</x:f>
      </x:c>
      <x:c r="E19" s="22" t="str">
        <x:f>IF(A19="","",COUNTIFS('Inspection Log'!$B$7:$B$506,A19,'Inspection Log'!$C$7:$C$506,"&gt;0"))</x:f>
      </x:c>
      <x:c r="F19" s="22" t="str">
        <x:f>IF(A19="","",SUMIFS('Inspection Log'!$K$7:$K$506,'Inspection Log'!$B$7:$B$506,A19))</x:f>
      </x:c>
      <x:c r="G19" s="22" t="str">
        <x:f>IF(A19="","",SUMIFS('Inspection Log'!$L$7:$L$506,'Inspection Log'!$B$7:$B$506,A19))</x:f>
      </x:c>
      <x:c r="H19" s="22" t="str">
        <x:f>IF(A19="","",SUMIFS('Inspection Log'!$M$7:$M$506,'Inspection Log'!$B$7:$B$506,A19))</x:f>
      </x:c>
      <x:c r="I19" s="22" t="str">
        <x:f>IF(A19="","",COUNTIFS('Inspection Log'!$B$7:$B$506,A19,'Inspection Log'!$N$7:$N$506,"Duplicate sample"))</x:f>
      </x:c>
      <x:c r="J19" s="22" t="str">
        <x:f>IF(A19="","",IF('Lot Plan'!$J19&lt;&gt;"Single","Manual review",IF(OR(D19="",COUNT('Lot Plan'!$P19:$Q19)&lt;2),"Plan incomplete",IF(E19&lt;D19,"Incomplete",IF(F19&gt;='Lot Plan'!$Q19,"Fail",IF(F19&lt;='Lot Plan'!$P19,"Pass","Manual review"))))))</x:f>
      </x:c>
      <x:c r="K19" s="22" t="str">
        <x:f>IF(A19="","",IF('Lot Plan'!$J19&lt;&gt;"Single","Manual review",IF(OR(D19="",COUNT('Lot Plan'!$S19:$T19)&lt;2),"Plan incomplete",IF(E19&lt;D19,"Incomplete",IF(G19&gt;='Lot Plan'!$T19,"Fail",IF(G19&lt;='Lot Plan'!$S19,"Pass","Manual review"))))))</x:f>
      </x:c>
      <x:c r="L19" s="22" t="str">
        <x:f>IF(A19="","",IF('Lot Plan'!$J19&lt;&gt;"Single","Manual review",IF(OR(D19="",COUNT('Lot Plan'!$V19:$W19)&lt;2),"Plan incomplete",IF(E19&lt;D19,"Incomplete",IF(H19&gt;='Lot Plan'!$W19,"Fail",IF(H19&lt;='Lot Plan'!$V19,"Pass","Manual review"))))))</x:f>
      </x:c>
      <x:c r="M19" s="22" t="str">
        <x:f>IF(A19="","",IF(I19&gt;0,"Check duplicate samples",IF(COUNTIF(J19:L19,"Fail")&gt;0,"Fail",IF(E19&lt;D19,"Incomplete",IF(COUNTIF(J19:L19,"Manual review")&gt;0,"Manual review",IF(COUNTIF(J19:L19,"Plan incomplete")&gt;0,"Plan incomplete","Sampled pass"))))))</x:f>
      </x:c>
      <x:c r="N19" s="22" t="str">
        <x:f>IF(A19="","",'Lot Plan'!Z19)</x:f>
      </x:c>
      <x:c r="O19" s="21" t="str">
        <x:f>IF(A19="","",'Lot Plan'!AC19)</x:f>
      </x:c>
    </x:row>
    <x:row r="20">
      <x:c r="A20" s="21" t="str">
        <x:f>IF('Lot Plan'!A20="","",'Lot Plan'!A20)</x:f>
      </x:c>
      <x:c r="B20" s="21" t="str">
        <x:f>IF('Lot Plan'!A20="","",'Lot Plan'!E20)</x:f>
      </x:c>
      <x:c r="C20" s="22" t="str">
        <x:f>IF('Lot Plan'!A20="","",'Lot Plan'!G20)</x:f>
      </x:c>
      <x:c r="D20" s="22" t="str">
        <x:f>IF('Lot Plan'!A20="","",'Lot Plan'!N20)</x:f>
      </x:c>
      <x:c r="E20" s="22" t="str">
        <x:f>IF(A20="","",COUNTIFS('Inspection Log'!$B$7:$B$506,A20,'Inspection Log'!$C$7:$C$506,"&gt;0"))</x:f>
      </x:c>
      <x:c r="F20" s="22" t="str">
        <x:f>IF(A20="","",SUMIFS('Inspection Log'!$K$7:$K$506,'Inspection Log'!$B$7:$B$506,A20))</x:f>
      </x:c>
      <x:c r="G20" s="22" t="str">
        <x:f>IF(A20="","",SUMIFS('Inspection Log'!$L$7:$L$506,'Inspection Log'!$B$7:$B$506,A20))</x:f>
      </x:c>
      <x:c r="H20" s="22" t="str">
        <x:f>IF(A20="","",SUMIFS('Inspection Log'!$M$7:$M$506,'Inspection Log'!$B$7:$B$506,A20))</x:f>
      </x:c>
      <x:c r="I20" s="22" t="str">
        <x:f>IF(A20="","",COUNTIFS('Inspection Log'!$B$7:$B$506,A20,'Inspection Log'!$N$7:$N$506,"Duplicate sample"))</x:f>
      </x:c>
      <x:c r="J20" s="22" t="str">
        <x:f>IF(A20="","",IF('Lot Plan'!$J20&lt;&gt;"Single","Manual review",IF(OR(D20="",COUNT('Lot Plan'!$P20:$Q20)&lt;2),"Plan incomplete",IF(E20&lt;D20,"Incomplete",IF(F20&gt;='Lot Plan'!$Q20,"Fail",IF(F20&lt;='Lot Plan'!$P20,"Pass","Manual review"))))))</x:f>
      </x:c>
      <x:c r="K20" s="22" t="str">
        <x:f>IF(A20="","",IF('Lot Plan'!$J20&lt;&gt;"Single","Manual review",IF(OR(D20="",COUNT('Lot Plan'!$S20:$T20)&lt;2),"Plan incomplete",IF(E20&lt;D20,"Incomplete",IF(G20&gt;='Lot Plan'!$T20,"Fail",IF(G20&lt;='Lot Plan'!$S20,"Pass","Manual review"))))))</x:f>
      </x:c>
      <x:c r="L20" s="22" t="str">
        <x:f>IF(A20="","",IF('Lot Plan'!$J20&lt;&gt;"Single","Manual review",IF(OR(D20="",COUNT('Lot Plan'!$V20:$W20)&lt;2),"Plan incomplete",IF(E20&lt;D20,"Incomplete",IF(H20&gt;='Lot Plan'!$W20,"Fail",IF(H20&lt;='Lot Plan'!$V20,"Pass","Manual review"))))))</x:f>
      </x:c>
      <x:c r="M20" s="22" t="str">
        <x:f>IF(A20="","",IF(I20&gt;0,"Check duplicate samples",IF(COUNTIF(J20:L20,"Fail")&gt;0,"Fail",IF(E20&lt;D20,"Incomplete",IF(COUNTIF(J20:L20,"Manual review")&gt;0,"Manual review",IF(COUNTIF(J20:L20,"Plan incomplete")&gt;0,"Plan incomplete","Sampled pass"))))))</x:f>
      </x:c>
      <x:c r="N20" s="22" t="str">
        <x:f>IF(A20="","",'Lot Plan'!Z20)</x:f>
      </x:c>
      <x:c r="O20" s="21" t="str">
        <x:f>IF(A20="","",'Lot Plan'!AC20)</x:f>
      </x:c>
    </x:row>
    <x:row r="21">
      <x:c r="A21" s="21" t="str">
        <x:f>IF('Lot Plan'!A21="","",'Lot Plan'!A21)</x:f>
      </x:c>
      <x:c r="B21" s="21" t="str">
        <x:f>IF('Lot Plan'!A21="","",'Lot Plan'!E21)</x:f>
      </x:c>
      <x:c r="C21" s="22" t="str">
        <x:f>IF('Lot Plan'!A21="","",'Lot Plan'!G21)</x:f>
      </x:c>
      <x:c r="D21" s="22" t="str">
        <x:f>IF('Lot Plan'!A21="","",'Lot Plan'!N21)</x:f>
      </x:c>
      <x:c r="E21" s="22" t="str">
        <x:f>IF(A21="","",COUNTIFS('Inspection Log'!$B$7:$B$506,A21,'Inspection Log'!$C$7:$C$506,"&gt;0"))</x:f>
      </x:c>
      <x:c r="F21" s="22" t="str">
        <x:f>IF(A21="","",SUMIFS('Inspection Log'!$K$7:$K$506,'Inspection Log'!$B$7:$B$506,A21))</x:f>
      </x:c>
      <x:c r="G21" s="22" t="str">
        <x:f>IF(A21="","",SUMIFS('Inspection Log'!$L$7:$L$506,'Inspection Log'!$B$7:$B$506,A21))</x:f>
      </x:c>
      <x:c r="H21" s="22" t="str">
        <x:f>IF(A21="","",SUMIFS('Inspection Log'!$M$7:$M$506,'Inspection Log'!$B$7:$B$506,A21))</x:f>
      </x:c>
      <x:c r="I21" s="22" t="str">
        <x:f>IF(A21="","",COUNTIFS('Inspection Log'!$B$7:$B$506,A21,'Inspection Log'!$N$7:$N$506,"Duplicate sample"))</x:f>
      </x:c>
      <x:c r="J21" s="22" t="str">
        <x:f>IF(A21="","",IF('Lot Plan'!$J21&lt;&gt;"Single","Manual review",IF(OR(D21="",COUNT('Lot Plan'!$P21:$Q21)&lt;2),"Plan incomplete",IF(E21&lt;D21,"Incomplete",IF(F21&gt;='Lot Plan'!$Q21,"Fail",IF(F21&lt;='Lot Plan'!$P21,"Pass","Manual review"))))))</x:f>
      </x:c>
      <x:c r="K21" s="22" t="str">
        <x:f>IF(A21="","",IF('Lot Plan'!$J21&lt;&gt;"Single","Manual review",IF(OR(D21="",COUNT('Lot Plan'!$S21:$T21)&lt;2),"Plan incomplete",IF(E21&lt;D21,"Incomplete",IF(G21&gt;='Lot Plan'!$T21,"Fail",IF(G21&lt;='Lot Plan'!$S21,"Pass","Manual review"))))))</x:f>
      </x:c>
      <x:c r="L21" s="22" t="str">
        <x:f>IF(A21="","",IF('Lot Plan'!$J21&lt;&gt;"Single","Manual review",IF(OR(D21="",COUNT('Lot Plan'!$V21:$W21)&lt;2),"Plan incomplete",IF(E21&lt;D21,"Incomplete",IF(H21&gt;='Lot Plan'!$W21,"Fail",IF(H21&lt;='Lot Plan'!$V21,"Pass","Manual review"))))))</x:f>
      </x:c>
      <x:c r="M21" s="22" t="str">
        <x:f>IF(A21="","",IF(I21&gt;0,"Check duplicate samples",IF(COUNTIF(J21:L21,"Fail")&gt;0,"Fail",IF(E21&lt;D21,"Incomplete",IF(COUNTIF(J21:L21,"Manual review")&gt;0,"Manual review",IF(COUNTIF(J21:L21,"Plan incomplete")&gt;0,"Plan incomplete","Sampled pass"))))))</x:f>
      </x:c>
      <x:c r="N21" s="22" t="str">
        <x:f>IF(A21="","",'Lot Plan'!Z21)</x:f>
      </x:c>
      <x:c r="O21" s="21" t="str">
        <x:f>IF(A21="","",'Lot Plan'!AC21)</x:f>
      </x:c>
    </x:row>
    <x:row r="22">
      <x:c r="A22" s="21" t="str">
        <x:f>IF('Lot Plan'!A22="","",'Lot Plan'!A22)</x:f>
      </x:c>
      <x:c r="B22" s="21" t="str">
        <x:f>IF('Lot Plan'!A22="","",'Lot Plan'!E22)</x:f>
      </x:c>
      <x:c r="C22" s="22" t="str">
        <x:f>IF('Lot Plan'!A22="","",'Lot Plan'!G22)</x:f>
      </x:c>
      <x:c r="D22" s="22" t="str">
        <x:f>IF('Lot Plan'!A22="","",'Lot Plan'!N22)</x:f>
      </x:c>
      <x:c r="E22" s="22" t="str">
        <x:f>IF(A22="","",COUNTIFS('Inspection Log'!$B$7:$B$506,A22,'Inspection Log'!$C$7:$C$506,"&gt;0"))</x:f>
      </x:c>
      <x:c r="F22" s="22" t="str">
        <x:f>IF(A22="","",SUMIFS('Inspection Log'!$K$7:$K$506,'Inspection Log'!$B$7:$B$506,A22))</x:f>
      </x:c>
      <x:c r="G22" s="22" t="str">
        <x:f>IF(A22="","",SUMIFS('Inspection Log'!$L$7:$L$506,'Inspection Log'!$B$7:$B$506,A22))</x:f>
      </x:c>
      <x:c r="H22" s="22" t="str">
        <x:f>IF(A22="","",SUMIFS('Inspection Log'!$M$7:$M$506,'Inspection Log'!$B$7:$B$506,A22))</x:f>
      </x:c>
      <x:c r="I22" s="22" t="str">
        <x:f>IF(A22="","",COUNTIFS('Inspection Log'!$B$7:$B$506,A22,'Inspection Log'!$N$7:$N$506,"Duplicate sample"))</x:f>
      </x:c>
      <x:c r="J22" s="22" t="str">
        <x:f>IF(A22="","",IF('Lot Plan'!$J22&lt;&gt;"Single","Manual review",IF(OR(D22="",COUNT('Lot Plan'!$P22:$Q22)&lt;2),"Plan incomplete",IF(E22&lt;D22,"Incomplete",IF(F22&gt;='Lot Plan'!$Q22,"Fail",IF(F22&lt;='Lot Plan'!$P22,"Pass","Manual review"))))))</x:f>
      </x:c>
      <x:c r="K22" s="22" t="str">
        <x:f>IF(A22="","",IF('Lot Plan'!$J22&lt;&gt;"Single","Manual review",IF(OR(D22="",COUNT('Lot Plan'!$S22:$T22)&lt;2),"Plan incomplete",IF(E22&lt;D22,"Incomplete",IF(G22&gt;='Lot Plan'!$T22,"Fail",IF(G22&lt;='Lot Plan'!$S22,"Pass","Manual review"))))))</x:f>
      </x:c>
      <x:c r="L22" s="22" t="str">
        <x:f>IF(A22="","",IF('Lot Plan'!$J22&lt;&gt;"Single","Manual review",IF(OR(D22="",COUNT('Lot Plan'!$V22:$W22)&lt;2),"Plan incomplete",IF(E22&lt;D22,"Incomplete",IF(H22&gt;='Lot Plan'!$W22,"Fail",IF(H22&lt;='Lot Plan'!$V22,"Pass","Manual review"))))))</x:f>
      </x:c>
      <x:c r="M22" s="22" t="str">
        <x:f>IF(A22="","",IF(I22&gt;0,"Check duplicate samples",IF(COUNTIF(J22:L22,"Fail")&gt;0,"Fail",IF(E22&lt;D22,"Incomplete",IF(COUNTIF(J22:L22,"Manual review")&gt;0,"Manual review",IF(COUNTIF(J22:L22,"Plan incomplete")&gt;0,"Plan incomplete","Sampled pass"))))))</x:f>
      </x:c>
      <x:c r="N22" s="22" t="str">
        <x:f>IF(A22="","",'Lot Plan'!Z22)</x:f>
      </x:c>
      <x:c r="O22" s="21" t="str">
        <x:f>IF(A22="","",'Lot Plan'!AC22)</x:f>
      </x:c>
    </x:row>
    <x:row r="23">
      <x:c r="A23" s="21" t="str">
        <x:f>IF('Lot Plan'!A23="","",'Lot Plan'!A23)</x:f>
      </x:c>
      <x:c r="B23" s="21" t="str">
        <x:f>IF('Lot Plan'!A23="","",'Lot Plan'!E23)</x:f>
      </x:c>
      <x:c r="C23" s="22" t="str">
        <x:f>IF('Lot Plan'!A23="","",'Lot Plan'!G23)</x:f>
      </x:c>
      <x:c r="D23" s="22" t="str">
        <x:f>IF('Lot Plan'!A23="","",'Lot Plan'!N23)</x:f>
      </x:c>
      <x:c r="E23" s="22" t="str">
        <x:f>IF(A23="","",COUNTIFS('Inspection Log'!$B$7:$B$506,A23,'Inspection Log'!$C$7:$C$506,"&gt;0"))</x:f>
      </x:c>
      <x:c r="F23" s="22" t="str">
        <x:f>IF(A23="","",SUMIFS('Inspection Log'!$K$7:$K$506,'Inspection Log'!$B$7:$B$506,A23))</x:f>
      </x:c>
      <x:c r="G23" s="22" t="str">
        <x:f>IF(A23="","",SUMIFS('Inspection Log'!$L$7:$L$506,'Inspection Log'!$B$7:$B$506,A23))</x:f>
      </x:c>
      <x:c r="H23" s="22" t="str">
        <x:f>IF(A23="","",SUMIFS('Inspection Log'!$M$7:$M$506,'Inspection Log'!$B$7:$B$506,A23))</x:f>
      </x:c>
      <x:c r="I23" s="22" t="str">
        <x:f>IF(A23="","",COUNTIFS('Inspection Log'!$B$7:$B$506,A23,'Inspection Log'!$N$7:$N$506,"Duplicate sample"))</x:f>
      </x:c>
      <x:c r="J23" s="22" t="str">
        <x:f>IF(A23="","",IF('Lot Plan'!$J23&lt;&gt;"Single","Manual review",IF(OR(D23="",COUNT('Lot Plan'!$P23:$Q23)&lt;2),"Plan incomplete",IF(E23&lt;D23,"Incomplete",IF(F23&gt;='Lot Plan'!$Q23,"Fail",IF(F23&lt;='Lot Plan'!$P23,"Pass","Manual review"))))))</x:f>
      </x:c>
      <x:c r="K23" s="22" t="str">
        <x:f>IF(A23="","",IF('Lot Plan'!$J23&lt;&gt;"Single","Manual review",IF(OR(D23="",COUNT('Lot Plan'!$S23:$T23)&lt;2),"Plan incomplete",IF(E23&lt;D23,"Incomplete",IF(G23&gt;='Lot Plan'!$T23,"Fail",IF(G23&lt;='Lot Plan'!$S23,"Pass","Manual review"))))))</x:f>
      </x:c>
      <x:c r="L23" s="22" t="str">
        <x:f>IF(A23="","",IF('Lot Plan'!$J23&lt;&gt;"Single","Manual review",IF(OR(D23="",COUNT('Lot Plan'!$V23:$W23)&lt;2),"Plan incomplete",IF(E23&lt;D23,"Incomplete",IF(H23&gt;='Lot Plan'!$W23,"Fail",IF(H23&lt;='Lot Plan'!$V23,"Pass","Manual review"))))))</x:f>
      </x:c>
      <x:c r="M23" s="22" t="str">
        <x:f>IF(A23="","",IF(I23&gt;0,"Check duplicate samples",IF(COUNTIF(J23:L23,"Fail")&gt;0,"Fail",IF(E23&lt;D23,"Incomplete",IF(COUNTIF(J23:L23,"Manual review")&gt;0,"Manual review",IF(COUNTIF(J23:L23,"Plan incomplete")&gt;0,"Plan incomplete","Sampled pass"))))))</x:f>
      </x:c>
      <x:c r="N23" s="22" t="str">
        <x:f>IF(A23="","",'Lot Plan'!Z23)</x:f>
      </x:c>
      <x:c r="O23" s="21" t="str">
        <x:f>IF(A23="","",'Lot Plan'!AC23)</x:f>
      </x:c>
    </x:row>
    <x:row r="24">
      <x:c r="A24" s="21" t="str">
        <x:f>IF('Lot Plan'!A24="","",'Lot Plan'!A24)</x:f>
      </x:c>
      <x:c r="B24" s="21" t="str">
        <x:f>IF('Lot Plan'!A24="","",'Lot Plan'!E24)</x:f>
      </x:c>
      <x:c r="C24" s="22" t="str">
        <x:f>IF('Lot Plan'!A24="","",'Lot Plan'!G24)</x:f>
      </x:c>
      <x:c r="D24" s="22" t="str">
        <x:f>IF('Lot Plan'!A24="","",'Lot Plan'!N24)</x:f>
      </x:c>
      <x:c r="E24" s="22" t="str">
        <x:f>IF(A24="","",COUNTIFS('Inspection Log'!$B$7:$B$506,A24,'Inspection Log'!$C$7:$C$506,"&gt;0"))</x:f>
      </x:c>
      <x:c r="F24" s="22" t="str">
        <x:f>IF(A24="","",SUMIFS('Inspection Log'!$K$7:$K$506,'Inspection Log'!$B$7:$B$506,A24))</x:f>
      </x:c>
      <x:c r="G24" s="22" t="str">
        <x:f>IF(A24="","",SUMIFS('Inspection Log'!$L$7:$L$506,'Inspection Log'!$B$7:$B$506,A24))</x:f>
      </x:c>
      <x:c r="H24" s="22" t="str">
        <x:f>IF(A24="","",SUMIFS('Inspection Log'!$M$7:$M$506,'Inspection Log'!$B$7:$B$506,A24))</x:f>
      </x:c>
      <x:c r="I24" s="22" t="str">
        <x:f>IF(A24="","",COUNTIFS('Inspection Log'!$B$7:$B$506,A24,'Inspection Log'!$N$7:$N$506,"Duplicate sample"))</x:f>
      </x:c>
      <x:c r="J24" s="22" t="str">
        <x:f>IF(A24="","",IF('Lot Plan'!$J24&lt;&gt;"Single","Manual review",IF(OR(D24="",COUNT('Lot Plan'!$P24:$Q24)&lt;2),"Plan incomplete",IF(E24&lt;D24,"Incomplete",IF(F24&gt;='Lot Plan'!$Q24,"Fail",IF(F24&lt;='Lot Plan'!$P24,"Pass","Manual review"))))))</x:f>
      </x:c>
      <x:c r="K24" s="22" t="str">
        <x:f>IF(A24="","",IF('Lot Plan'!$J24&lt;&gt;"Single","Manual review",IF(OR(D24="",COUNT('Lot Plan'!$S24:$T24)&lt;2),"Plan incomplete",IF(E24&lt;D24,"Incomplete",IF(G24&gt;='Lot Plan'!$T24,"Fail",IF(G24&lt;='Lot Plan'!$S24,"Pass","Manual review"))))))</x:f>
      </x:c>
      <x:c r="L24" s="22" t="str">
        <x:f>IF(A24="","",IF('Lot Plan'!$J24&lt;&gt;"Single","Manual review",IF(OR(D24="",COUNT('Lot Plan'!$V24:$W24)&lt;2),"Plan incomplete",IF(E24&lt;D24,"Incomplete",IF(H24&gt;='Lot Plan'!$W24,"Fail",IF(H24&lt;='Lot Plan'!$V24,"Pass","Manual review"))))))</x:f>
      </x:c>
      <x:c r="M24" s="22" t="str">
        <x:f>IF(A24="","",IF(I24&gt;0,"Check duplicate samples",IF(COUNTIF(J24:L24,"Fail")&gt;0,"Fail",IF(E24&lt;D24,"Incomplete",IF(COUNTIF(J24:L24,"Manual review")&gt;0,"Manual review",IF(COUNTIF(J24:L24,"Plan incomplete")&gt;0,"Plan incomplete","Sampled pass"))))))</x:f>
      </x:c>
      <x:c r="N24" s="22" t="str">
        <x:f>IF(A24="","",'Lot Plan'!Z24)</x:f>
      </x:c>
      <x:c r="O24" s="21" t="str">
        <x:f>IF(A24="","",'Lot Plan'!AC24)</x:f>
      </x:c>
    </x:row>
    <x:row r="25">
      <x:c r="A25" s="21" t="str">
        <x:f>IF('Lot Plan'!A25="","",'Lot Plan'!A25)</x:f>
      </x:c>
      <x:c r="B25" s="21" t="str">
        <x:f>IF('Lot Plan'!A25="","",'Lot Plan'!E25)</x:f>
      </x:c>
      <x:c r="C25" s="22" t="str">
        <x:f>IF('Lot Plan'!A25="","",'Lot Plan'!G25)</x:f>
      </x:c>
      <x:c r="D25" s="22" t="str">
        <x:f>IF('Lot Plan'!A25="","",'Lot Plan'!N25)</x:f>
      </x:c>
      <x:c r="E25" s="22" t="str">
        <x:f>IF(A25="","",COUNTIFS('Inspection Log'!$B$7:$B$506,A25,'Inspection Log'!$C$7:$C$506,"&gt;0"))</x:f>
      </x:c>
      <x:c r="F25" s="22" t="str">
        <x:f>IF(A25="","",SUMIFS('Inspection Log'!$K$7:$K$506,'Inspection Log'!$B$7:$B$506,A25))</x:f>
      </x:c>
      <x:c r="G25" s="22" t="str">
        <x:f>IF(A25="","",SUMIFS('Inspection Log'!$L$7:$L$506,'Inspection Log'!$B$7:$B$506,A25))</x:f>
      </x:c>
      <x:c r="H25" s="22" t="str">
        <x:f>IF(A25="","",SUMIFS('Inspection Log'!$M$7:$M$506,'Inspection Log'!$B$7:$B$506,A25))</x:f>
      </x:c>
      <x:c r="I25" s="22" t="str">
        <x:f>IF(A25="","",COUNTIFS('Inspection Log'!$B$7:$B$506,A25,'Inspection Log'!$N$7:$N$506,"Duplicate sample"))</x:f>
      </x:c>
      <x:c r="J25" s="22" t="str">
        <x:f>IF(A25="","",IF('Lot Plan'!$J25&lt;&gt;"Single","Manual review",IF(OR(D25="",COUNT('Lot Plan'!$P25:$Q25)&lt;2),"Plan incomplete",IF(E25&lt;D25,"Incomplete",IF(F25&gt;='Lot Plan'!$Q25,"Fail",IF(F25&lt;='Lot Plan'!$P25,"Pass","Manual review"))))))</x:f>
      </x:c>
      <x:c r="K25" s="22" t="str">
        <x:f>IF(A25="","",IF('Lot Plan'!$J25&lt;&gt;"Single","Manual review",IF(OR(D25="",COUNT('Lot Plan'!$S25:$T25)&lt;2),"Plan incomplete",IF(E25&lt;D25,"Incomplete",IF(G25&gt;='Lot Plan'!$T25,"Fail",IF(G25&lt;='Lot Plan'!$S25,"Pass","Manual review"))))))</x:f>
      </x:c>
      <x:c r="L25" s="22" t="str">
        <x:f>IF(A25="","",IF('Lot Plan'!$J25&lt;&gt;"Single","Manual review",IF(OR(D25="",COUNT('Lot Plan'!$V25:$W25)&lt;2),"Plan incomplete",IF(E25&lt;D25,"Incomplete",IF(H25&gt;='Lot Plan'!$W25,"Fail",IF(H25&lt;='Lot Plan'!$V25,"Pass","Manual review"))))))</x:f>
      </x:c>
      <x:c r="M25" s="22" t="str">
        <x:f>IF(A25="","",IF(I25&gt;0,"Check duplicate samples",IF(COUNTIF(J25:L25,"Fail")&gt;0,"Fail",IF(E25&lt;D25,"Incomplete",IF(COUNTIF(J25:L25,"Manual review")&gt;0,"Manual review",IF(COUNTIF(J25:L25,"Plan incomplete")&gt;0,"Plan incomplete","Sampled pass"))))))</x:f>
      </x:c>
      <x:c r="N25" s="22" t="str">
        <x:f>IF(A25="","",'Lot Plan'!Z25)</x:f>
      </x:c>
      <x:c r="O25" s="21" t="str">
        <x:f>IF(A25="","",'Lot Plan'!AC25)</x:f>
      </x:c>
    </x:row>
    <x:row r="26">
      <x:c r="A26" s="21" t="str">
        <x:f>IF('Lot Plan'!A26="","",'Lot Plan'!A26)</x:f>
      </x:c>
      <x:c r="B26" s="21" t="str">
        <x:f>IF('Lot Plan'!A26="","",'Lot Plan'!E26)</x:f>
      </x:c>
      <x:c r="C26" s="22" t="str">
        <x:f>IF('Lot Plan'!A26="","",'Lot Plan'!G26)</x:f>
      </x:c>
      <x:c r="D26" s="22" t="str">
        <x:f>IF('Lot Plan'!A26="","",'Lot Plan'!N26)</x:f>
      </x:c>
      <x:c r="E26" s="22" t="str">
        <x:f>IF(A26="","",COUNTIFS('Inspection Log'!$B$7:$B$506,A26,'Inspection Log'!$C$7:$C$506,"&gt;0"))</x:f>
      </x:c>
      <x:c r="F26" s="22" t="str">
        <x:f>IF(A26="","",SUMIFS('Inspection Log'!$K$7:$K$506,'Inspection Log'!$B$7:$B$506,A26))</x:f>
      </x:c>
      <x:c r="G26" s="22" t="str">
        <x:f>IF(A26="","",SUMIFS('Inspection Log'!$L$7:$L$506,'Inspection Log'!$B$7:$B$506,A26))</x:f>
      </x:c>
      <x:c r="H26" s="22" t="str">
        <x:f>IF(A26="","",SUMIFS('Inspection Log'!$M$7:$M$506,'Inspection Log'!$B$7:$B$506,A26))</x:f>
      </x:c>
      <x:c r="I26" s="22" t="str">
        <x:f>IF(A26="","",COUNTIFS('Inspection Log'!$B$7:$B$506,A26,'Inspection Log'!$N$7:$N$506,"Duplicate sample"))</x:f>
      </x:c>
      <x:c r="J26" s="22" t="str">
        <x:f>IF(A26="","",IF('Lot Plan'!$J26&lt;&gt;"Single","Manual review",IF(OR(D26="",COUNT('Lot Plan'!$P26:$Q26)&lt;2),"Plan incomplete",IF(E26&lt;D26,"Incomplete",IF(F26&gt;='Lot Plan'!$Q26,"Fail",IF(F26&lt;='Lot Plan'!$P26,"Pass","Manual review"))))))</x:f>
      </x:c>
      <x:c r="K26" s="22" t="str">
        <x:f>IF(A26="","",IF('Lot Plan'!$J26&lt;&gt;"Single","Manual review",IF(OR(D26="",COUNT('Lot Plan'!$S26:$T26)&lt;2),"Plan incomplete",IF(E26&lt;D26,"Incomplete",IF(G26&gt;='Lot Plan'!$T26,"Fail",IF(G26&lt;='Lot Plan'!$S26,"Pass","Manual review"))))))</x:f>
      </x:c>
      <x:c r="L26" s="22" t="str">
        <x:f>IF(A26="","",IF('Lot Plan'!$J26&lt;&gt;"Single","Manual review",IF(OR(D26="",COUNT('Lot Plan'!$V26:$W26)&lt;2),"Plan incomplete",IF(E26&lt;D26,"Incomplete",IF(H26&gt;='Lot Plan'!$W26,"Fail",IF(H26&lt;='Lot Plan'!$V26,"Pass","Manual review"))))))</x:f>
      </x:c>
      <x:c r="M26" s="22" t="str">
        <x:f>IF(A26="","",IF(I26&gt;0,"Check duplicate samples",IF(COUNTIF(J26:L26,"Fail")&gt;0,"Fail",IF(E26&lt;D26,"Incomplete",IF(COUNTIF(J26:L26,"Manual review")&gt;0,"Manual review",IF(COUNTIF(J26:L26,"Plan incomplete")&gt;0,"Plan incomplete","Sampled pass"))))))</x:f>
      </x:c>
      <x:c r="N26" s="22" t="str">
        <x:f>IF(A26="","",'Lot Plan'!Z26)</x:f>
      </x:c>
      <x:c r="O26" s="21" t="str">
        <x:f>IF(A26="","",'Lot Plan'!AC26)</x:f>
      </x:c>
    </x:row>
    <x:row r="27">
      <x:c r="A27" s="21" t="str">
        <x:f>IF('Lot Plan'!A27="","",'Lot Plan'!A27)</x:f>
      </x:c>
      <x:c r="B27" s="21" t="str">
        <x:f>IF('Lot Plan'!A27="","",'Lot Plan'!E27)</x:f>
      </x:c>
      <x:c r="C27" s="22" t="str">
        <x:f>IF('Lot Plan'!A27="","",'Lot Plan'!G27)</x:f>
      </x:c>
      <x:c r="D27" s="22" t="str">
        <x:f>IF('Lot Plan'!A27="","",'Lot Plan'!N27)</x:f>
      </x:c>
      <x:c r="E27" s="22" t="str">
        <x:f>IF(A27="","",COUNTIFS('Inspection Log'!$B$7:$B$506,A27,'Inspection Log'!$C$7:$C$506,"&gt;0"))</x:f>
      </x:c>
      <x:c r="F27" s="22" t="str">
        <x:f>IF(A27="","",SUMIFS('Inspection Log'!$K$7:$K$506,'Inspection Log'!$B$7:$B$506,A27))</x:f>
      </x:c>
      <x:c r="G27" s="22" t="str">
        <x:f>IF(A27="","",SUMIFS('Inspection Log'!$L$7:$L$506,'Inspection Log'!$B$7:$B$506,A27))</x:f>
      </x:c>
      <x:c r="H27" s="22" t="str">
        <x:f>IF(A27="","",SUMIFS('Inspection Log'!$M$7:$M$506,'Inspection Log'!$B$7:$B$506,A27))</x:f>
      </x:c>
      <x:c r="I27" s="22" t="str">
        <x:f>IF(A27="","",COUNTIFS('Inspection Log'!$B$7:$B$506,A27,'Inspection Log'!$N$7:$N$506,"Duplicate sample"))</x:f>
      </x:c>
      <x:c r="J27" s="22" t="str">
        <x:f>IF(A27="","",IF('Lot Plan'!$J27&lt;&gt;"Single","Manual review",IF(OR(D27="",COUNT('Lot Plan'!$P27:$Q27)&lt;2),"Plan incomplete",IF(E27&lt;D27,"Incomplete",IF(F27&gt;='Lot Plan'!$Q27,"Fail",IF(F27&lt;='Lot Plan'!$P27,"Pass","Manual review"))))))</x:f>
      </x:c>
      <x:c r="K27" s="22" t="str">
        <x:f>IF(A27="","",IF('Lot Plan'!$J27&lt;&gt;"Single","Manual review",IF(OR(D27="",COUNT('Lot Plan'!$S27:$T27)&lt;2),"Plan incomplete",IF(E27&lt;D27,"Incomplete",IF(G27&gt;='Lot Plan'!$T27,"Fail",IF(G27&lt;='Lot Plan'!$S27,"Pass","Manual review"))))))</x:f>
      </x:c>
      <x:c r="L27" s="22" t="str">
        <x:f>IF(A27="","",IF('Lot Plan'!$J27&lt;&gt;"Single","Manual review",IF(OR(D27="",COUNT('Lot Plan'!$V27:$W27)&lt;2),"Plan incomplete",IF(E27&lt;D27,"Incomplete",IF(H27&gt;='Lot Plan'!$W27,"Fail",IF(H27&lt;='Lot Plan'!$V27,"Pass","Manual review"))))))</x:f>
      </x:c>
      <x:c r="M27" s="22" t="str">
        <x:f>IF(A27="","",IF(I27&gt;0,"Check duplicate samples",IF(COUNTIF(J27:L27,"Fail")&gt;0,"Fail",IF(E27&lt;D27,"Incomplete",IF(COUNTIF(J27:L27,"Manual review")&gt;0,"Manual review",IF(COUNTIF(J27:L27,"Plan incomplete")&gt;0,"Plan incomplete","Sampled pass"))))))</x:f>
      </x:c>
      <x:c r="N27" s="22" t="str">
        <x:f>IF(A27="","",'Lot Plan'!Z27)</x:f>
      </x:c>
      <x:c r="O27" s="21" t="str">
        <x:f>IF(A27="","",'Lot Plan'!AC27)</x:f>
      </x:c>
    </x:row>
    <x:row r="28">
      <x:c r="A28" s="21" t="str">
        <x:f>IF('Lot Plan'!A28="","",'Lot Plan'!A28)</x:f>
      </x:c>
      <x:c r="B28" s="21" t="str">
        <x:f>IF('Lot Plan'!A28="","",'Lot Plan'!E28)</x:f>
      </x:c>
      <x:c r="C28" s="22" t="str">
        <x:f>IF('Lot Plan'!A28="","",'Lot Plan'!G28)</x:f>
      </x:c>
      <x:c r="D28" s="22" t="str">
        <x:f>IF('Lot Plan'!A28="","",'Lot Plan'!N28)</x:f>
      </x:c>
      <x:c r="E28" s="22" t="str">
        <x:f>IF(A28="","",COUNTIFS('Inspection Log'!$B$7:$B$506,A28,'Inspection Log'!$C$7:$C$506,"&gt;0"))</x:f>
      </x:c>
      <x:c r="F28" s="22" t="str">
        <x:f>IF(A28="","",SUMIFS('Inspection Log'!$K$7:$K$506,'Inspection Log'!$B$7:$B$506,A28))</x:f>
      </x:c>
      <x:c r="G28" s="22" t="str">
        <x:f>IF(A28="","",SUMIFS('Inspection Log'!$L$7:$L$506,'Inspection Log'!$B$7:$B$506,A28))</x:f>
      </x:c>
      <x:c r="H28" s="22" t="str">
        <x:f>IF(A28="","",SUMIFS('Inspection Log'!$M$7:$M$506,'Inspection Log'!$B$7:$B$506,A28))</x:f>
      </x:c>
      <x:c r="I28" s="22" t="str">
        <x:f>IF(A28="","",COUNTIFS('Inspection Log'!$B$7:$B$506,A28,'Inspection Log'!$N$7:$N$506,"Duplicate sample"))</x:f>
      </x:c>
      <x:c r="J28" s="22" t="str">
        <x:f>IF(A28="","",IF('Lot Plan'!$J28&lt;&gt;"Single","Manual review",IF(OR(D28="",COUNT('Lot Plan'!$P28:$Q28)&lt;2),"Plan incomplete",IF(E28&lt;D28,"Incomplete",IF(F28&gt;='Lot Plan'!$Q28,"Fail",IF(F28&lt;='Lot Plan'!$P28,"Pass","Manual review"))))))</x:f>
      </x:c>
      <x:c r="K28" s="22" t="str">
        <x:f>IF(A28="","",IF('Lot Plan'!$J28&lt;&gt;"Single","Manual review",IF(OR(D28="",COUNT('Lot Plan'!$S28:$T28)&lt;2),"Plan incomplete",IF(E28&lt;D28,"Incomplete",IF(G28&gt;='Lot Plan'!$T28,"Fail",IF(G28&lt;='Lot Plan'!$S28,"Pass","Manual review"))))))</x:f>
      </x:c>
      <x:c r="L28" s="22" t="str">
        <x:f>IF(A28="","",IF('Lot Plan'!$J28&lt;&gt;"Single","Manual review",IF(OR(D28="",COUNT('Lot Plan'!$V28:$W28)&lt;2),"Plan incomplete",IF(E28&lt;D28,"Incomplete",IF(H28&gt;='Lot Plan'!$W28,"Fail",IF(H28&lt;='Lot Plan'!$V28,"Pass","Manual review"))))))</x:f>
      </x:c>
      <x:c r="M28" s="22" t="str">
        <x:f>IF(A28="","",IF(I28&gt;0,"Check duplicate samples",IF(COUNTIF(J28:L28,"Fail")&gt;0,"Fail",IF(E28&lt;D28,"Incomplete",IF(COUNTIF(J28:L28,"Manual review")&gt;0,"Manual review",IF(COUNTIF(J28:L28,"Plan incomplete")&gt;0,"Plan incomplete","Sampled pass"))))))</x:f>
      </x:c>
      <x:c r="N28" s="22" t="str">
        <x:f>IF(A28="","",'Lot Plan'!Z28)</x:f>
      </x:c>
      <x:c r="O28" s="21" t="str">
        <x:f>IF(A28="","",'Lot Plan'!AC28)</x:f>
      </x:c>
    </x:row>
    <x:row r="29">
      <x:c r="A29" s="21" t="str">
        <x:f>IF('Lot Plan'!A29="","",'Lot Plan'!A29)</x:f>
      </x:c>
      <x:c r="B29" s="21" t="str">
        <x:f>IF('Lot Plan'!A29="","",'Lot Plan'!E29)</x:f>
      </x:c>
      <x:c r="C29" s="22" t="str">
        <x:f>IF('Lot Plan'!A29="","",'Lot Plan'!G29)</x:f>
      </x:c>
      <x:c r="D29" s="22" t="str">
        <x:f>IF('Lot Plan'!A29="","",'Lot Plan'!N29)</x:f>
      </x:c>
      <x:c r="E29" s="22" t="str">
        <x:f>IF(A29="","",COUNTIFS('Inspection Log'!$B$7:$B$506,A29,'Inspection Log'!$C$7:$C$506,"&gt;0"))</x:f>
      </x:c>
      <x:c r="F29" s="22" t="str">
        <x:f>IF(A29="","",SUMIFS('Inspection Log'!$K$7:$K$506,'Inspection Log'!$B$7:$B$506,A29))</x:f>
      </x:c>
      <x:c r="G29" s="22" t="str">
        <x:f>IF(A29="","",SUMIFS('Inspection Log'!$L$7:$L$506,'Inspection Log'!$B$7:$B$506,A29))</x:f>
      </x:c>
      <x:c r="H29" s="22" t="str">
        <x:f>IF(A29="","",SUMIFS('Inspection Log'!$M$7:$M$506,'Inspection Log'!$B$7:$B$506,A29))</x:f>
      </x:c>
      <x:c r="I29" s="22" t="str">
        <x:f>IF(A29="","",COUNTIFS('Inspection Log'!$B$7:$B$506,A29,'Inspection Log'!$N$7:$N$506,"Duplicate sample"))</x:f>
      </x:c>
      <x:c r="J29" s="22" t="str">
        <x:f>IF(A29="","",IF('Lot Plan'!$J29&lt;&gt;"Single","Manual review",IF(OR(D29="",COUNT('Lot Plan'!$P29:$Q29)&lt;2),"Plan incomplete",IF(E29&lt;D29,"Incomplete",IF(F29&gt;='Lot Plan'!$Q29,"Fail",IF(F29&lt;='Lot Plan'!$P29,"Pass","Manual review"))))))</x:f>
      </x:c>
      <x:c r="K29" s="22" t="str">
        <x:f>IF(A29="","",IF('Lot Plan'!$J29&lt;&gt;"Single","Manual review",IF(OR(D29="",COUNT('Lot Plan'!$S29:$T29)&lt;2),"Plan incomplete",IF(E29&lt;D29,"Incomplete",IF(G29&gt;='Lot Plan'!$T29,"Fail",IF(G29&lt;='Lot Plan'!$S29,"Pass","Manual review"))))))</x:f>
      </x:c>
      <x:c r="L29" s="22" t="str">
        <x:f>IF(A29="","",IF('Lot Plan'!$J29&lt;&gt;"Single","Manual review",IF(OR(D29="",COUNT('Lot Plan'!$V29:$W29)&lt;2),"Plan incomplete",IF(E29&lt;D29,"Incomplete",IF(H29&gt;='Lot Plan'!$W29,"Fail",IF(H29&lt;='Lot Plan'!$V29,"Pass","Manual review"))))))</x:f>
      </x:c>
      <x:c r="M29" s="22" t="str">
        <x:f>IF(A29="","",IF(I29&gt;0,"Check duplicate samples",IF(COUNTIF(J29:L29,"Fail")&gt;0,"Fail",IF(E29&lt;D29,"Incomplete",IF(COUNTIF(J29:L29,"Manual review")&gt;0,"Manual review",IF(COUNTIF(J29:L29,"Plan incomplete")&gt;0,"Plan incomplete","Sampled pass"))))))</x:f>
      </x:c>
      <x:c r="N29" s="22" t="str">
        <x:f>IF(A29="","",'Lot Plan'!Z29)</x:f>
      </x:c>
      <x:c r="O29" s="21" t="str">
        <x:f>IF(A29="","",'Lot Plan'!AC29)</x:f>
      </x:c>
    </x:row>
    <x:row r="30">
      <x:c r="A30" s="21" t="str">
        <x:f>IF('Lot Plan'!A30="","",'Lot Plan'!A30)</x:f>
      </x:c>
      <x:c r="B30" s="21" t="str">
        <x:f>IF('Lot Plan'!A30="","",'Lot Plan'!E30)</x:f>
      </x:c>
      <x:c r="C30" s="22" t="str">
        <x:f>IF('Lot Plan'!A30="","",'Lot Plan'!G30)</x:f>
      </x:c>
      <x:c r="D30" s="22" t="str">
        <x:f>IF('Lot Plan'!A30="","",'Lot Plan'!N30)</x:f>
      </x:c>
      <x:c r="E30" s="22" t="str">
        <x:f>IF(A30="","",COUNTIFS('Inspection Log'!$B$7:$B$506,A30,'Inspection Log'!$C$7:$C$506,"&gt;0"))</x:f>
      </x:c>
      <x:c r="F30" s="22" t="str">
        <x:f>IF(A30="","",SUMIFS('Inspection Log'!$K$7:$K$506,'Inspection Log'!$B$7:$B$506,A30))</x:f>
      </x:c>
      <x:c r="G30" s="22" t="str">
        <x:f>IF(A30="","",SUMIFS('Inspection Log'!$L$7:$L$506,'Inspection Log'!$B$7:$B$506,A30))</x:f>
      </x:c>
      <x:c r="H30" s="22" t="str">
        <x:f>IF(A30="","",SUMIFS('Inspection Log'!$M$7:$M$506,'Inspection Log'!$B$7:$B$506,A30))</x:f>
      </x:c>
      <x:c r="I30" s="22" t="str">
        <x:f>IF(A30="","",COUNTIFS('Inspection Log'!$B$7:$B$506,A30,'Inspection Log'!$N$7:$N$506,"Duplicate sample"))</x:f>
      </x:c>
      <x:c r="J30" s="22" t="str">
        <x:f>IF(A30="","",IF('Lot Plan'!$J30&lt;&gt;"Single","Manual review",IF(OR(D30="",COUNT('Lot Plan'!$P30:$Q30)&lt;2),"Plan incomplete",IF(E30&lt;D30,"Incomplete",IF(F30&gt;='Lot Plan'!$Q30,"Fail",IF(F30&lt;='Lot Plan'!$P30,"Pass","Manual review"))))))</x:f>
      </x:c>
      <x:c r="K30" s="22" t="str">
        <x:f>IF(A30="","",IF('Lot Plan'!$J30&lt;&gt;"Single","Manual review",IF(OR(D30="",COUNT('Lot Plan'!$S30:$T30)&lt;2),"Plan incomplete",IF(E30&lt;D30,"Incomplete",IF(G30&gt;='Lot Plan'!$T30,"Fail",IF(G30&lt;='Lot Plan'!$S30,"Pass","Manual review"))))))</x:f>
      </x:c>
      <x:c r="L30" s="22" t="str">
        <x:f>IF(A30="","",IF('Lot Plan'!$J30&lt;&gt;"Single","Manual review",IF(OR(D30="",COUNT('Lot Plan'!$V30:$W30)&lt;2),"Plan incomplete",IF(E30&lt;D30,"Incomplete",IF(H30&gt;='Lot Plan'!$W30,"Fail",IF(H30&lt;='Lot Plan'!$V30,"Pass","Manual review"))))))</x:f>
      </x:c>
      <x:c r="M30" s="22" t="str">
        <x:f>IF(A30="","",IF(I30&gt;0,"Check duplicate samples",IF(COUNTIF(J30:L30,"Fail")&gt;0,"Fail",IF(E30&lt;D30,"Incomplete",IF(COUNTIF(J30:L30,"Manual review")&gt;0,"Manual review",IF(COUNTIF(J30:L30,"Plan incomplete")&gt;0,"Plan incomplete","Sampled pass"))))))</x:f>
      </x:c>
      <x:c r="N30" s="22" t="str">
        <x:f>IF(A30="","",'Lot Plan'!Z30)</x:f>
      </x:c>
      <x:c r="O30" s="21" t="str">
        <x:f>IF(A30="","",'Lot Plan'!AC30)</x:f>
      </x:c>
    </x:row>
    <x:row r="31">
      <x:c r="A31" s="21" t="str">
        <x:f>IF('Lot Plan'!A31="","",'Lot Plan'!A31)</x:f>
      </x:c>
      <x:c r="B31" s="21" t="str">
        <x:f>IF('Lot Plan'!A31="","",'Lot Plan'!E31)</x:f>
      </x:c>
      <x:c r="C31" s="22" t="str">
        <x:f>IF('Lot Plan'!A31="","",'Lot Plan'!G31)</x:f>
      </x:c>
      <x:c r="D31" s="22" t="str">
        <x:f>IF('Lot Plan'!A31="","",'Lot Plan'!N31)</x:f>
      </x:c>
      <x:c r="E31" s="22" t="str">
        <x:f>IF(A31="","",COUNTIFS('Inspection Log'!$B$7:$B$506,A31,'Inspection Log'!$C$7:$C$506,"&gt;0"))</x:f>
      </x:c>
      <x:c r="F31" s="22" t="str">
        <x:f>IF(A31="","",SUMIFS('Inspection Log'!$K$7:$K$506,'Inspection Log'!$B$7:$B$506,A31))</x:f>
      </x:c>
      <x:c r="G31" s="22" t="str">
        <x:f>IF(A31="","",SUMIFS('Inspection Log'!$L$7:$L$506,'Inspection Log'!$B$7:$B$506,A31))</x:f>
      </x:c>
      <x:c r="H31" s="22" t="str">
        <x:f>IF(A31="","",SUMIFS('Inspection Log'!$M$7:$M$506,'Inspection Log'!$B$7:$B$506,A31))</x:f>
      </x:c>
      <x:c r="I31" s="22" t="str">
        <x:f>IF(A31="","",COUNTIFS('Inspection Log'!$B$7:$B$506,A31,'Inspection Log'!$N$7:$N$506,"Duplicate sample"))</x:f>
      </x:c>
      <x:c r="J31" s="22" t="str">
        <x:f>IF(A31="","",IF('Lot Plan'!$J31&lt;&gt;"Single","Manual review",IF(OR(D31="",COUNT('Lot Plan'!$P31:$Q31)&lt;2),"Plan incomplete",IF(E31&lt;D31,"Incomplete",IF(F31&gt;='Lot Plan'!$Q31,"Fail",IF(F31&lt;='Lot Plan'!$P31,"Pass","Manual review"))))))</x:f>
      </x:c>
      <x:c r="K31" s="22" t="str">
        <x:f>IF(A31="","",IF('Lot Plan'!$J31&lt;&gt;"Single","Manual review",IF(OR(D31="",COUNT('Lot Plan'!$S31:$T31)&lt;2),"Plan incomplete",IF(E31&lt;D31,"Incomplete",IF(G31&gt;='Lot Plan'!$T31,"Fail",IF(G31&lt;='Lot Plan'!$S31,"Pass","Manual review"))))))</x:f>
      </x:c>
      <x:c r="L31" s="22" t="str">
        <x:f>IF(A31="","",IF('Lot Plan'!$J31&lt;&gt;"Single","Manual review",IF(OR(D31="",COUNT('Lot Plan'!$V31:$W31)&lt;2),"Plan incomplete",IF(E31&lt;D31,"Incomplete",IF(H31&gt;='Lot Plan'!$W31,"Fail",IF(H31&lt;='Lot Plan'!$V31,"Pass","Manual review"))))))</x:f>
      </x:c>
      <x:c r="M31" s="22" t="str">
        <x:f>IF(A31="","",IF(I31&gt;0,"Check duplicate samples",IF(COUNTIF(J31:L31,"Fail")&gt;0,"Fail",IF(E31&lt;D31,"Incomplete",IF(COUNTIF(J31:L31,"Manual review")&gt;0,"Manual review",IF(COUNTIF(J31:L31,"Plan incomplete")&gt;0,"Plan incomplete","Sampled pass"))))))</x:f>
      </x:c>
      <x:c r="N31" s="22" t="str">
        <x:f>IF(A31="","",'Lot Plan'!Z31)</x:f>
      </x:c>
      <x:c r="O31" s="21" t="str">
        <x:f>IF(A31="","",'Lot Plan'!AC31)</x:f>
      </x:c>
    </x:row>
  </x:sheetData>
  <x:conditionalFormatting sqref="M7:M31">
    <x:cfRule type="containsText" dxfId="0" priority="1" operator="containsText" text="Sampled pass"/>
    <x:cfRule type="containsText" dxfId="1" priority="2" operator="containsText" text="Fail"/>
    <x:cfRule type="containsText" dxfId="2" priority="3" operator="containsText" text="duplicate"/>
    <x:cfRule type="containsText" dxfId="3" priority="4" operator="containsText" text="Incomplete"/>
    <x:cfRule type="containsText" dxfId="4" priority="5" operator="containsText" text="Manual"/>
    <x:cfRule type="containsText" dxfId="5" priority="6" operator="containsText" text="Plan incomplete"/>
  </x:conditionalFormatting>
  <x:pageMargins left="0.7" right="0.7" top="0.75" bottom="0.75" header="0.3" footer="0.3"/>
</x:worksheet>
</file>

<file path=xl/worksheets/sheet2.xml><?xml version="1.0" encoding="utf-8"?>
<x:worksheet xmlns:x="http://schemas.openxmlformats.org/spreadsheetml/2006/main">
  <x:sheetPr>
    <x:tabColor rgb="FF4472C4"/>
  </x:sheetPr>
  <x:sheetViews>
    <x:sheetView showGridLines="0" workbookViewId="0">
      <x:pane xSplit="2" ySplit="6" topLeftCell="C7" activePane="bottomRight" state="frozen"/>
    </x:sheetView>
  </x:sheetViews>
  <x:sheetFormatPr defaultRowHeight="15"/>
  <x:cols>
    <x:col min="1" max="1" width="15" hidden="0" customWidth="1"/>
    <x:col min="2" max="2" width="18" hidden="0" customWidth="1"/>
    <x:col min="3" max="3" width="16" hidden="0" customWidth="1"/>
    <x:col min="4" max="4" width="22" hidden="0" customWidth="1"/>
    <x:col min="5" max="5" width="22" hidden="0" customWidth="1"/>
    <x:col min="6" max="6" width="28" hidden="0" customWidth="1"/>
    <x:col min="7" max="7" width="10" hidden="0" customWidth="1"/>
    <x:col min="8" max="8" width="28" hidden="0" customWidth="1"/>
    <x:col min="9" max="9" width="32" hidden="0" customWidth="1"/>
    <x:col min="10" max="10" width="16" hidden="0" customWidth="1"/>
    <x:col min="11" max="11" width="16" hidden="0" customWidth="1"/>
    <x:col min="12" max="12" width="16" hidden="0" customWidth="1"/>
    <x:col min="13" max="13" width="13" hidden="0" customWidth="1"/>
    <x:col min="14" max="14" width="13" hidden="0" customWidth="1"/>
    <x:col min="15" max="15" width="22" hidden="0" customWidth="1"/>
    <x:col min="16" max="16" width="11" hidden="0" customWidth="1"/>
    <x:col min="17" max="17" width="11" hidden="0" customWidth="1"/>
    <x:col min="18" max="18" width="14" hidden="0" customWidth="1"/>
    <x:col min="19" max="19" width="10" hidden="0" customWidth="1"/>
    <x:col min="20" max="20" width="10" hidden="0" customWidth="1"/>
    <x:col min="21" max="21" width="14" hidden="0" customWidth="1"/>
    <x:col min="22" max="22" width="10" hidden="0" customWidth="1"/>
    <x:col min="23" max="23" width="10" hidden="0" customWidth="1"/>
    <x:col min="24" max="24" width="30" hidden="0" customWidth="1"/>
    <x:col min="25" max="25" width="32" hidden="0" customWidth="1"/>
    <x:col min="26" max="26" width="20" hidden="0" customWidth="1"/>
    <x:col min="27" max="27" width="22" hidden="0" customWidth="1"/>
    <x:col min="28" max="28" width="13" hidden="0" customWidth="1"/>
    <x:col min="29" max="29" width="28" hidden="0" customWidth="1"/>
  </x:cols>
  <x:sheetData>
    <x:row r="2" ht="24" customHeight="1">
      <x:c r="A2" s="1" t="str">
        <x:v>Lot Plan</x:v>
      </x:c>
      <x:c r="B2" s="44"/>
      <x:c r="C2" s="44"/>
      <x:c r="D2" s="44"/>
      <x:c r="E2" s="44"/>
      <x:c r="F2" s="44"/>
      <x:c r="G2" s="44"/>
      <x:c r="H2" s="44"/>
      <x:c r="I2" s="44"/>
      <x:c r="J2" s="44"/>
      <x:c r="K2" s="44"/>
      <x:c r="L2" s="44"/>
      <x:c r="M2" s="44"/>
      <x:c r="N2" s="44"/>
      <x:c r="O2" s="44"/>
      <x:c r="P2" s="44"/>
      <x:c r="Q2" s="44"/>
      <x:c r="R2" s="44"/>
      <x:c r="S2" s="44"/>
      <x:c r="T2" s="44"/>
      <x:c r="U2" s="44"/>
      <x:c r="V2" s="44"/>
      <x:c r="W2" s="44"/>
      <x:c r="X2" s="44"/>
      <x:c r="Y2" s="44"/>
      <x:c r="Z2" s="44"/>
      <x:c r="AA2" s="44"/>
      <x:c r="AB2" s="44"/>
      <x:c r="AC2" s="44"/>
    </x:row>
    <x:row r="3" ht="18" customHeight="1">
      <x:c r="A3" s="4" t="str">
        <x:v>Yellow cells are editable inputs. Copy code letters, sample sizes and Ac or Re numbers from the approved contract or applicable licensed standard. The workbook does not reproduce sampling tables.</x:v>
      </x:c>
      <x:c r="B3" s="4"/>
      <x:c r="C3" s="4"/>
      <x:c r="D3" s="4"/>
      <x:c r="E3" s="4"/>
      <x:c r="F3" s="4"/>
      <x:c r="G3" s="4"/>
      <x:c r="H3" s="4"/>
      <x:c r="I3" s="4"/>
      <x:c r="J3" s="4"/>
      <x:c r="K3" s="4"/>
      <x:c r="L3" s="4"/>
      <x:c r="M3" s="4"/>
      <x:c r="N3" s="4"/>
      <x:c r="O3" s="4"/>
      <x:c r="P3" s="4"/>
      <x:c r="Q3" s="4"/>
      <x:c r="R3" s="4"/>
      <x:c r="S3" s="4"/>
      <x:c r="T3" s="4"/>
      <x:c r="U3" s="4"/>
      <x:c r="V3" s="4"/>
      <x:c r="W3" s="4"/>
      <x:c r="X3" s="4"/>
      <x:c r="Y3" s="4"/>
      <x:c r="Z3" s="4"/>
      <x:c r="AA3" s="4"/>
      <x:c r="AB3" s="4"/>
      <x:c r="AC3" s="4"/>
    </x:row>
    <x:row r="4" ht="18" customHeight="1">
      <x:c r="A4" s="4" t="str">
        <x:v>Delete the gray training row before live use. Keep every Lot ID unique.</x:v>
      </x:c>
      <x:c r="B4" s="4"/>
      <x:c r="C4" s="4"/>
      <x:c r="D4" s="4"/>
      <x:c r="E4" s="4"/>
      <x:c r="F4" s="4"/>
      <x:c r="G4" s="4"/>
      <x:c r="H4" s="4"/>
      <x:c r="I4" s="4"/>
      <x:c r="J4" s="4"/>
      <x:c r="K4" s="4"/>
      <x:c r="L4" s="4"/>
      <x:c r="M4" s="4"/>
      <x:c r="N4" s="4"/>
      <x:c r="O4" s="4"/>
      <x:c r="P4" s="4"/>
      <x:c r="Q4" s="4"/>
      <x:c r="R4" s="4"/>
      <x:c r="S4" s="4"/>
      <x:c r="T4" s="4"/>
      <x:c r="U4" s="4"/>
      <x:c r="V4" s="4"/>
      <x:c r="W4" s="4"/>
      <x:c r="X4" s="4"/>
      <x:c r="Y4" s="4"/>
      <x:c r="Z4" s="4"/>
      <x:c r="AA4" s="4"/>
      <x:c r="AB4" s="4"/>
      <x:c r="AC4" s="4"/>
    </x:row>
    <x:row r="5">
      <x:c r="A5" s="44"/>
      <x:c r="B5" s="44"/>
      <x:c r="C5" s="44"/>
      <x:c r="D5" s="44"/>
      <x:c r="E5" s="44"/>
      <x:c r="F5" s="44"/>
      <x:c r="G5" s="44"/>
      <x:c r="H5" s="44"/>
      <x:c r="I5" s="44"/>
      <x:c r="J5" s="44"/>
      <x:c r="K5" s="44"/>
      <x:c r="L5" s="44"/>
      <x:c r="M5" s="44"/>
      <x:c r="N5" s="44"/>
      <x:c r="O5" s="44"/>
      <x:c r="P5" s="44"/>
      <x:c r="Q5" s="44"/>
      <x:c r="R5" s="44"/>
      <x:c r="S5" s="44"/>
      <x:c r="T5" s="44"/>
      <x:c r="U5" s="44"/>
      <x:c r="V5" s="44"/>
      <x:c r="W5" s="44"/>
      <x:c r="X5" s="44"/>
      <x:c r="Y5" s="44"/>
      <x:c r="Z5" s="44"/>
      <x:c r="AA5" s="44"/>
      <x:c r="AB5" s="44"/>
      <x:c r="AC5" s="44"/>
    </x:row>
    <x:row r="6" ht="34" customHeight="1">
      <x:c r="A6" s="16" t="str">
        <x:v>Lot ID</x:v>
      </x:c>
      <x:c r="B6" s="16" t="str">
        <x:v>Project</x:v>
      </x:c>
      <x:c r="C6" s="16" t="str">
        <x:v>PO or Contract</x:v>
      </x:c>
      <x:c r="D6" s="16" t="str">
        <x:v>Supplier or Factory</x:v>
      </x:c>
      <x:c r="E6" s="16" t="str">
        <x:v>Product or Item</x:v>
      </x:c>
      <x:c r="F6" s="16" t="str">
        <x:v>Lot Definition or Batch</x:v>
      </x:c>
      <x:c r="G6" s="16" t="str">
        <x:v>Lot Size</x:v>
      </x:c>
      <x:c r="H6" s="16" t="str">
        <x:v>Counting Basis</x:v>
      </x:c>
      <x:c r="I6" s="16" t="str">
        <x:v>Standard and Edition</x:v>
      </x:c>
      <x:c r="J6" s="16" t="str">
        <x:v>Plan Type</x:v>
      </x:c>
      <x:c r="K6" s="16" t="str">
        <x:v>Inspection State</x:v>
      </x:c>
      <x:c r="L6" s="16" t="str">
        <x:v>Inspection Level</x:v>
      </x:c>
      <x:c r="M6" s="16" t="str">
        <x:v>Code Letter</x:v>
      </x:c>
      <x:c r="N6" s="16" t="str">
        <x:v>Sample Size n</x:v>
      </x:c>
      <x:c r="O6" s="16" t="str">
        <x:v>Critical AQL or Rule</x:v>
      </x:c>
      <x:c r="P6" s="16" t="str">
        <x:v>Critical Ac</x:v>
      </x:c>
      <x:c r="Q6" s="16" t="str">
        <x:v>Critical Re</x:v>
      </x:c>
      <x:c r="R6" s="16" t="str">
        <x:v>Major AQL</x:v>
      </x:c>
      <x:c r="S6" s="16" t="str">
        <x:v>Major Ac</x:v>
      </x:c>
      <x:c r="T6" s="16" t="str">
        <x:v>Major Re</x:v>
      </x:c>
      <x:c r="U6" s="16" t="str">
        <x:v>Minor AQL</x:v>
      </x:c>
      <x:c r="V6" s="16" t="str">
        <x:v>Minor Ac</x:v>
      </x:c>
      <x:c r="W6" s="16" t="str">
        <x:v>Minor Re</x:v>
      </x:c>
      <x:c r="X6" s="16" t="str">
        <x:v>Sample Selection Method</x:v>
      </x:c>
      <x:c r="Y6" s="16" t="str">
        <x:v>Controlled References</x:v>
      </x:c>
      <x:c r="Z6" s="16" t="str">
        <x:v>Authorized Disposition</x:v>
      </x:c>
      <x:c r="AA6" s="16" t="str">
        <x:v>Decision Authority</x:v>
      </x:c>
      <x:c r="AB6" s="16" t="str">
        <x:v>Decision Date</x:v>
      </x:c>
      <x:c r="AC6" s="16" t="str">
        <x:v>Open Action or NCR</x:v>
      </x:c>
    </x:row>
    <x:row r="7">
      <x:c r="A7" s="25" t="str">
        <x:v>EXAMPLE-001</x:v>
      </x:c>
      <x:c r="B7" s="25" t="str">
        <x:v>Training Project</x:v>
      </x:c>
      <x:c r="C7" s="25" t="str">
        <x:v>PO-EXAMPLE</x:v>
      </x:c>
      <x:c r="D7" s="25" t="str">
        <x:v>Example Supplier and Factory</x:v>
      </x:c>
      <x:c r="E7" s="25" t="str">
        <x:v>Glazed wall tile</x:v>
      </x:c>
      <x:c r="F7" s="25" t="str">
        <x:v>One size, shade, caliber and production batch</x:v>
      </x:c>
      <x:c r="G7" s="31" t="n">
        <x:v>40</x:v>
      </x:c>
      <x:c r="H7" s="25" t="str">
        <x:v>Nonconforming units by highest class</x:v>
      </x:c>
      <x:c r="I7" s="25" t="str">
        <x:v>Training values only. Replace with approved standard.</x:v>
      </x:c>
      <x:c r="J7" s="25" t="str">
        <x:v>Single</x:v>
      </x:c>
      <x:c r="K7" s="25" t="str">
        <x:v>Normal</x:v>
      </x:c>
      <x:c r="L7" s="25" t="str">
        <x:v>II</x:v>
      </x:c>
      <x:c r="M7" s="25" t="str">
        <x:v>Example</x:v>
      </x:c>
      <x:c r="N7" s="31" t="n">
        <x:v>5</x:v>
      </x:c>
      <x:c r="O7" s="25" t="str">
        <x:v>Zero acceptance training rule</x:v>
      </x:c>
      <x:c r="P7" s="33" t="n">
        <x:v>0</x:v>
      </x:c>
      <x:c r="Q7" s="33" t="n">
        <x:v>1</x:v>
      </x:c>
      <x:c r="R7" s="25" t="str">
        <x:v>Training only</x:v>
      </x:c>
      <x:c r="S7" s="33" t="n">
        <x:v>1</x:v>
      </x:c>
      <x:c r="T7" s="33" t="n">
        <x:v>2</x:v>
      </x:c>
      <x:c r="U7" s="25" t="str">
        <x:v>Training only</x:v>
      </x:c>
      <x:c r="V7" s="33" t="n">
        <x:v>2</x:v>
      </x:c>
      <x:c r="W7" s="33" t="n">
        <x:v>3</x:v>
      </x:c>
      <x:c r="X7" s="25" t="str">
        <x:v>Select across front, middle and rear packages</x:v>
      </x:c>
      <x:c r="Y7" s="25" t="str">
        <x:v>PO, schedule, approved sample and inspection instruction</x:v>
      </x:c>
      <x:c r="Z7" s="25" t="str">
        <x:v>Hold</x:v>
      </x:c>
      <x:c r="AA7" s="25" t="str">
        <x:v>Project quality manager</x:v>
      </x:c>
      <x:c r="AB7" s="35"/>
      <x:c r="AC7" s="25" t="str">
        <x:v>Delete training row before live use</x:v>
      </x:c>
    </x:row>
    <x:row r="8">
      <x:c r="A8" s="30"/>
      <x:c r="B8" s="30"/>
      <x:c r="C8" s="30"/>
      <x:c r="D8" s="30"/>
      <x:c r="E8" s="30"/>
      <x:c r="F8" s="30"/>
      <x:c r="G8" s="32"/>
      <x:c r="H8" s="30"/>
      <x:c r="I8" s="30"/>
      <x:c r="J8" s="30"/>
      <x:c r="K8" s="30"/>
      <x:c r="L8" s="30"/>
      <x:c r="M8" s="30"/>
      <x:c r="N8" s="32"/>
      <x:c r="O8" s="30"/>
      <x:c r="P8" s="34"/>
      <x:c r="Q8" s="34"/>
      <x:c r="R8" s="30"/>
      <x:c r="S8" s="34"/>
      <x:c r="T8" s="34"/>
      <x:c r="U8" s="30"/>
      <x:c r="V8" s="34"/>
      <x:c r="W8" s="34"/>
      <x:c r="X8" s="30"/>
      <x:c r="Y8" s="30"/>
      <x:c r="Z8" s="30"/>
      <x:c r="AA8" s="30"/>
      <x:c r="AB8" s="36"/>
      <x:c r="AC8" s="30"/>
    </x:row>
    <x:row r="9">
      <x:c r="A9" s="30"/>
      <x:c r="B9" s="30"/>
      <x:c r="C9" s="30"/>
      <x:c r="D9" s="30"/>
      <x:c r="E9" s="30"/>
      <x:c r="F9" s="30"/>
      <x:c r="G9" s="32"/>
      <x:c r="H9" s="30"/>
      <x:c r="I9" s="30"/>
      <x:c r="J9" s="30"/>
      <x:c r="K9" s="30"/>
      <x:c r="L9" s="30"/>
      <x:c r="M9" s="30"/>
      <x:c r="N9" s="32"/>
      <x:c r="O9" s="30"/>
      <x:c r="P9" s="34"/>
      <x:c r="Q9" s="34"/>
      <x:c r="R9" s="30"/>
      <x:c r="S9" s="34"/>
      <x:c r="T9" s="34"/>
      <x:c r="U9" s="30"/>
      <x:c r="V9" s="34"/>
      <x:c r="W9" s="34"/>
      <x:c r="X9" s="30"/>
      <x:c r="Y9" s="30"/>
      <x:c r="Z9" s="30"/>
      <x:c r="AA9" s="30"/>
      <x:c r="AB9" s="36"/>
      <x:c r="AC9" s="30"/>
    </x:row>
    <x:row r="10">
      <x:c r="A10" s="30"/>
      <x:c r="B10" s="30"/>
      <x:c r="C10" s="30"/>
      <x:c r="D10" s="30"/>
      <x:c r="E10" s="30"/>
      <x:c r="F10" s="30"/>
      <x:c r="G10" s="32"/>
      <x:c r="H10" s="30"/>
      <x:c r="I10" s="30"/>
      <x:c r="J10" s="30"/>
      <x:c r="K10" s="30"/>
      <x:c r="L10" s="30"/>
      <x:c r="M10" s="30"/>
      <x:c r="N10" s="32"/>
      <x:c r="O10" s="30"/>
      <x:c r="P10" s="34"/>
      <x:c r="Q10" s="34"/>
      <x:c r="R10" s="30"/>
      <x:c r="S10" s="34"/>
      <x:c r="T10" s="34"/>
      <x:c r="U10" s="30"/>
      <x:c r="V10" s="34"/>
      <x:c r="W10" s="34"/>
      <x:c r="X10" s="30"/>
      <x:c r="Y10" s="30"/>
      <x:c r="Z10" s="30"/>
      <x:c r="AA10" s="30"/>
      <x:c r="AB10" s="36"/>
      <x:c r="AC10" s="30"/>
    </x:row>
    <x:row r="11">
      <x:c r="A11" s="30"/>
      <x:c r="B11" s="30"/>
      <x:c r="C11" s="30"/>
      <x:c r="D11" s="30"/>
      <x:c r="E11" s="30"/>
      <x:c r="F11" s="30"/>
      <x:c r="G11" s="32"/>
      <x:c r="H11" s="30"/>
      <x:c r="I11" s="30"/>
      <x:c r="J11" s="30"/>
      <x:c r="K11" s="30"/>
      <x:c r="L11" s="30"/>
      <x:c r="M11" s="30"/>
      <x:c r="N11" s="32"/>
      <x:c r="O11" s="30"/>
      <x:c r="P11" s="34"/>
      <x:c r="Q11" s="34"/>
      <x:c r="R11" s="30"/>
      <x:c r="S11" s="34"/>
      <x:c r="T11" s="34"/>
      <x:c r="U11" s="30"/>
      <x:c r="V11" s="34"/>
      <x:c r="W11" s="34"/>
      <x:c r="X11" s="30"/>
      <x:c r="Y11" s="30"/>
      <x:c r="Z11" s="30"/>
      <x:c r="AA11" s="30"/>
      <x:c r="AB11" s="36"/>
      <x:c r="AC11" s="30"/>
    </x:row>
    <x:row r="12">
      <x:c r="A12" s="30"/>
      <x:c r="B12" s="30"/>
      <x:c r="C12" s="30"/>
      <x:c r="D12" s="30"/>
      <x:c r="E12" s="30"/>
      <x:c r="F12" s="30"/>
      <x:c r="G12" s="32"/>
      <x:c r="H12" s="30"/>
      <x:c r="I12" s="30"/>
      <x:c r="J12" s="30"/>
      <x:c r="K12" s="30"/>
      <x:c r="L12" s="30"/>
      <x:c r="M12" s="30"/>
      <x:c r="N12" s="32"/>
      <x:c r="O12" s="30"/>
      <x:c r="P12" s="34"/>
      <x:c r="Q12" s="34"/>
      <x:c r="R12" s="30"/>
      <x:c r="S12" s="34"/>
      <x:c r="T12" s="34"/>
      <x:c r="U12" s="30"/>
      <x:c r="V12" s="34"/>
      <x:c r="W12" s="34"/>
      <x:c r="X12" s="30"/>
      <x:c r="Y12" s="30"/>
      <x:c r="Z12" s="30"/>
      <x:c r="AA12" s="30"/>
      <x:c r="AB12" s="36"/>
      <x:c r="AC12" s="30"/>
    </x:row>
    <x:row r="13">
      <x:c r="A13" s="30"/>
      <x:c r="B13" s="30"/>
      <x:c r="C13" s="30"/>
      <x:c r="D13" s="30"/>
      <x:c r="E13" s="30"/>
      <x:c r="F13" s="30"/>
      <x:c r="G13" s="32"/>
      <x:c r="H13" s="30"/>
      <x:c r="I13" s="30"/>
      <x:c r="J13" s="30"/>
      <x:c r="K13" s="30"/>
      <x:c r="L13" s="30"/>
      <x:c r="M13" s="30"/>
      <x:c r="N13" s="32"/>
      <x:c r="O13" s="30"/>
      <x:c r="P13" s="34"/>
      <x:c r="Q13" s="34"/>
      <x:c r="R13" s="30"/>
      <x:c r="S13" s="34"/>
      <x:c r="T13" s="34"/>
      <x:c r="U13" s="30"/>
      <x:c r="V13" s="34"/>
      <x:c r="W13" s="34"/>
      <x:c r="X13" s="30"/>
      <x:c r="Y13" s="30"/>
      <x:c r="Z13" s="30"/>
      <x:c r="AA13" s="30"/>
      <x:c r="AB13" s="36"/>
      <x:c r="AC13" s="30"/>
    </x:row>
    <x:row r="14">
      <x:c r="A14" s="30"/>
      <x:c r="B14" s="30"/>
      <x:c r="C14" s="30"/>
      <x:c r="D14" s="30"/>
      <x:c r="E14" s="30"/>
      <x:c r="F14" s="30"/>
      <x:c r="G14" s="32"/>
      <x:c r="H14" s="30"/>
      <x:c r="I14" s="30"/>
      <x:c r="J14" s="30"/>
      <x:c r="K14" s="30"/>
      <x:c r="L14" s="30"/>
      <x:c r="M14" s="30"/>
      <x:c r="N14" s="32"/>
      <x:c r="O14" s="30"/>
      <x:c r="P14" s="34"/>
      <x:c r="Q14" s="34"/>
      <x:c r="R14" s="30"/>
      <x:c r="S14" s="34"/>
      <x:c r="T14" s="34"/>
      <x:c r="U14" s="30"/>
      <x:c r="V14" s="34"/>
      <x:c r="W14" s="34"/>
      <x:c r="X14" s="30"/>
      <x:c r="Y14" s="30"/>
      <x:c r="Z14" s="30"/>
      <x:c r="AA14" s="30"/>
      <x:c r="AB14" s="36"/>
      <x:c r="AC14" s="30"/>
    </x:row>
    <x:row r="15">
      <x:c r="A15" s="30"/>
      <x:c r="B15" s="30"/>
      <x:c r="C15" s="30"/>
      <x:c r="D15" s="30"/>
      <x:c r="E15" s="30"/>
      <x:c r="F15" s="30"/>
      <x:c r="G15" s="32"/>
      <x:c r="H15" s="30"/>
      <x:c r="I15" s="30"/>
      <x:c r="J15" s="30"/>
      <x:c r="K15" s="30"/>
      <x:c r="L15" s="30"/>
      <x:c r="M15" s="30"/>
      <x:c r="N15" s="32"/>
      <x:c r="O15" s="30"/>
      <x:c r="P15" s="34"/>
      <x:c r="Q15" s="34"/>
      <x:c r="R15" s="30"/>
      <x:c r="S15" s="34"/>
      <x:c r="T15" s="34"/>
      <x:c r="U15" s="30"/>
      <x:c r="V15" s="34"/>
      <x:c r="W15" s="34"/>
      <x:c r="X15" s="30"/>
      <x:c r="Y15" s="30"/>
      <x:c r="Z15" s="30"/>
      <x:c r="AA15" s="30"/>
      <x:c r="AB15" s="36"/>
      <x:c r="AC15" s="30"/>
    </x:row>
    <x:row r="16">
      <x:c r="A16" s="30"/>
      <x:c r="B16" s="30"/>
      <x:c r="C16" s="30"/>
      <x:c r="D16" s="30"/>
      <x:c r="E16" s="30"/>
      <x:c r="F16" s="30"/>
      <x:c r="G16" s="32"/>
      <x:c r="H16" s="30"/>
      <x:c r="I16" s="30"/>
      <x:c r="J16" s="30"/>
      <x:c r="K16" s="30"/>
      <x:c r="L16" s="30"/>
      <x:c r="M16" s="30"/>
      <x:c r="N16" s="32"/>
      <x:c r="O16" s="30"/>
      <x:c r="P16" s="34"/>
      <x:c r="Q16" s="34"/>
      <x:c r="R16" s="30"/>
      <x:c r="S16" s="34"/>
      <x:c r="T16" s="34"/>
      <x:c r="U16" s="30"/>
      <x:c r="V16" s="34"/>
      <x:c r="W16" s="34"/>
      <x:c r="X16" s="30"/>
      <x:c r="Y16" s="30"/>
      <x:c r="Z16" s="30"/>
      <x:c r="AA16" s="30"/>
      <x:c r="AB16" s="36"/>
      <x:c r="AC16" s="30"/>
    </x:row>
    <x:row r="17">
      <x:c r="A17" s="30"/>
      <x:c r="B17" s="30"/>
      <x:c r="C17" s="30"/>
      <x:c r="D17" s="30"/>
      <x:c r="E17" s="30"/>
      <x:c r="F17" s="30"/>
      <x:c r="G17" s="32"/>
      <x:c r="H17" s="30"/>
      <x:c r="I17" s="30"/>
      <x:c r="J17" s="30"/>
      <x:c r="K17" s="30"/>
      <x:c r="L17" s="30"/>
      <x:c r="M17" s="30"/>
      <x:c r="N17" s="32"/>
      <x:c r="O17" s="30"/>
      <x:c r="P17" s="34"/>
      <x:c r="Q17" s="34"/>
      <x:c r="R17" s="30"/>
      <x:c r="S17" s="34"/>
      <x:c r="T17" s="34"/>
      <x:c r="U17" s="30"/>
      <x:c r="V17" s="34"/>
      <x:c r="W17" s="34"/>
      <x:c r="X17" s="30"/>
      <x:c r="Y17" s="30"/>
      <x:c r="Z17" s="30"/>
      <x:c r="AA17" s="30"/>
      <x:c r="AB17" s="36"/>
      <x:c r="AC17" s="30"/>
    </x:row>
    <x:row r="18">
      <x:c r="A18" s="30"/>
      <x:c r="B18" s="30"/>
      <x:c r="C18" s="30"/>
      <x:c r="D18" s="30"/>
      <x:c r="E18" s="30"/>
      <x:c r="F18" s="30"/>
      <x:c r="G18" s="32"/>
      <x:c r="H18" s="30"/>
      <x:c r="I18" s="30"/>
      <x:c r="J18" s="30"/>
      <x:c r="K18" s="30"/>
      <x:c r="L18" s="30"/>
      <x:c r="M18" s="30"/>
      <x:c r="N18" s="32"/>
      <x:c r="O18" s="30"/>
      <x:c r="P18" s="34"/>
      <x:c r="Q18" s="34"/>
      <x:c r="R18" s="30"/>
      <x:c r="S18" s="34"/>
      <x:c r="T18" s="34"/>
      <x:c r="U18" s="30"/>
      <x:c r="V18" s="34"/>
      <x:c r="W18" s="34"/>
      <x:c r="X18" s="30"/>
      <x:c r="Y18" s="30"/>
      <x:c r="Z18" s="30"/>
      <x:c r="AA18" s="30"/>
      <x:c r="AB18" s="36"/>
      <x:c r="AC18" s="30"/>
    </x:row>
    <x:row r="19">
      <x:c r="A19" s="30"/>
      <x:c r="B19" s="30"/>
      <x:c r="C19" s="30"/>
      <x:c r="D19" s="30"/>
      <x:c r="E19" s="30"/>
      <x:c r="F19" s="30"/>
      <x:c r="G19" s="32"/>
      <x:c r="H19" s="30"/>
      <x:c r="I19" s="30"/>
      <x:c r="J19" s="30"/>
      <x:c r="K19" s="30"/>
      <x:c r="L19" s="30"/>
      <x:c r="M19" s="30"/>
      <x:c r="N19" s="32"/>
      <x:c r="O19" s="30"/>
      <x:c r="P19" s="34"/>
      <x:c r="Q19" s="34"/>
      <x:c r="R19" s="30"/>
      <x:c r="S19" s="34"/>
      <x:c r="T19" s="34"/>
      <x:c r="U19" s="30"/>
      <x:c r="V19" s="34"/>
      <x:c r="W19" s="34"/>
      <x:c r="X19" s="30"/>
      <x:c r="Y19" s="30"/>
      <x:c r="Z19" s="30"/>
      <x:c r="AA19" s="30"/>
      <x:c r="AB19" s="36"/>
      <x:c r="AC19" s="30"/>
    </x:row>
    <x:row r="20">
      <x:c r="A20" s="30"/>
      <x:c r="B20" s="30"/>
      <x:c r="C20" s="30"/>
      <x:c r="D20" s="30"/>
      <x:c r="E20" s="30"/>
      <x:c r="F20" s="30"/>
      <x:c r="G20" s="32"/>
      <x:c r="H20" s="30"/>
      <x:c r="I20" s="30"/>
      <x:c r="J20" s="30"/>
      <x:c r="K20" s="30"/>
      <x:c r="L20" s="30"/>
      <x:c r="M20" s="30"/>
      <x:c r="N20" s="32"/>
      <x:c r="O20" s="30"/>
      <x:c r="P20" s="34"/>
      <x:c r="Q20" s="34"/>
      <x:c r="R20" s="30"/>
      <x:c r="S20" s="34"/>
      <x:c r="T20" s="34"/>
      <x:c r="U20" s="30"/>
      <x:c r="V20" s="34"/>
      <x:c r="W20" s="34"/>
      <x:c r="X20" s="30"/>
      <x:c r="Y20" s="30"/>
      <x:c r="Z20" s="30"/>
      <x:c r="AA20" s="30"/>
      <x:c r="AB20" s="36"/>
      <x:c r="AC20" s="30"/>
    </x:row>
    <x:row r="21">
      <x:c r="A21" s="30"/>
      <x:c r="B21" s="30"/>
      <x:c r="C21" s="30"/>
      <x:c r="D21" s="30"/>
      <x:c r="E21" s="30"/>
      <x:c r="F21" s="30"/>
      <x:c r="G21" s="32"/>
      <x:c r="H21" s="30"/>
      <x:c r="I21" s="30"/>
      <x:c r="J21" s="30"/>
      <x:c r="K21" s="30"/>
      <x:c r="L21" s="30"/>
      <x:c r="M21" s="30"/>
      <x:c r="N21" s="32"/>
      <x:c r="O21" s="30"/>
      <x:c r="P21" s="34"/>
      <x:c r="Q21" s="34"/>
      <x:c r="R21" s="30"/>
      <x:c r="S21" s="34"/>
      <x:c r="T21" s="34"/>
      <x:c r="U21" s="30"/>
      <x:c r="V21" s="34"/>
      <x:c r="W21" s="34"/>
      <x:c r="X21" s="30"/>
      <x:c r="Y21" s="30"/>
      <x:c r="Z21" s="30"/>
      <x:c r="AA21" s="30"/>
      <x:c r="AB21" s="36"/>
      <x:c r="AC21" s="30"/>
    </x:row>
    <x:row r="22">
      <x:c r="A22" s="30"/>
      <x:c r="B22" s="30"/>
      <x:c r="C22" s="30"/>
      <x:c r="D22" s="30"/>
      <x:c r="E22" s="30"/>
      <x:c r="F22" s="30"/>
      <x:c r="G22" s="32"/>
      <x:c r="H22" s="30"/>
      <x:c r="I22" s="30"/>
      <x:c r="J22" s="30"/>
      <x:c r="K22" s="30"/>
      <x:c r="L22" s="30"/>
      <x:c r="M22" s="30"/>
      <x:c r="N22" s="32"/>
      <x:c r="O22" s="30"/>
      <x:c r="P22" s="34"/>
      <x:c r="Q22" s="34"/>
      <x:c r="R22" s="30"/>
      <x:c r="S22" s="34"/>
      <x:c r="T22" s="34"/>
      <x:c r="U22" s="30"/>
      <x:c r="V22" s="34"/>
      <x:c r="W22" s="34"/>
      <x:c r="X22" s="30"/>
      <x:c r="Y22" s="30"/>
      <x:c r="Z22" s="30"/>
      <x:c r="AA22" s="30"/>
      <x:c r="AB22" s="36"/>
      <x:c r="AC22" s="30"/>
    </x:row>
    <x:row r="23">
      <x:c r="A23" s="30"/>
      <x:c r="B23" s="30"/>
      <x:c r="C23" s="30"/>
      <x:c r="D23" s="30"/>
      <x:c r="E23" s="30"/>
      <x:c r="F23" s="30"/>
      <x:c r="G23" s="32"/>
      <x:c r="H23" s="30"/>
      <x:c r="I23" s="30"/>
      <x:c r="J23" s="30"/>
      <x:c r="K23" s="30"/>
      <x:c r="L23" s="30"/>
      <x:c r="M23" s="30"/>
      <x:c r="N23" s="32"/>
      <x:c r="O23" s="30"/>
      <x:c r="P23" s="34"/>
      <x:c r="Q23" s="34"/>
      <x:c r="R23" s="30"/>
      <x:c r="S23" s="34"/>
      <x:c r="T23" s="34"/>
      <x:c r="U23" s="30"/>
      <x:c r="V23" s="34"/>
      <x:c r="W23" s="34"/>
      <x:c r="X23" s="30"/>
      <x:c r="Y23" s="30"/>
      <x:c r="Z23" s="30"/>
      <x:c r="AA23" s="30"/>
      <x:c r="AB23" s="36"/>
      <x:c r="AC23" s="30"/>
    </x:row>
    <x:row r="24">
      <x:c r="A24" s="30"/>
      <x:c r="B24" s="30"/>
      <x:c r="C24" s="30"/>
      <x:c r="D24" s="30"/>
      <x:c r="E24" s="30"/>
      <x:c r="F24" s="30"/>
      <x:c r="G24" s="32"/>
      <x:c r="H24" s="30"/>
      <x:c r="I24" s="30"/>
      <x:c r="J24" s="30"/>
      <x:c r="K24" s="30"/>
      <x:c r="L24" s="30"/>
      <x:c r="M24" s="30"/>
      <x:c r="N24" s="32"/>
      <x:c r="O24" s="30"/>
      <x:c r="P24" s="34"/>
      <x:c r="Q24" s="34"/>
      <x:c r="R24" s="30"/>
      <x:c r="S24" s="34"/>
      <x:c r="T24" s="34"/>
      <x:c r="U24" s="30"/>
      <x:c r="V24" s="34"/>
      <x:c r="W24" s="34"/>
      <x:c r="X24" s="30"/>
      <x:c r="Y24" s="30"/>
      <x:c r="Z24" s="30"/>
      <x:c r="AA24" s="30"/>
      <x:c r="AB24" s="36"/>
      <x:c r="AC24" s="30"/>
    </x:row>
    <x:row r="25">
      <x:c r="A25" s="30"/>
      <x:c r="B25" s="30"/>
      <x:c r="C25" s="30"/>
      <x:c r="D25" s="30"/>
      <x:c r="E25" s="30"/>
      <x:c r="F25" s="30"/>
      <x:c r="G25" s="32"/>
      <x:c r="H25" s="30"/>
      <x:c r="I25" s="30"/>
      <x:c r="J25" s="30"/>
      <x:c r="K25" s="30"/>
      <x:c r="L25" s="30"/>
      <x:c r="M25" s="30"/>
      <x:c r="N25" s="32"/>
      <x:c r="O25" s="30"/>
      <x:c r="P25" s="34"/>
      <x:c r="Q25" s="34"/>
      <x:c r="R25" s="30"/>
      <x:c r="S25" s="34"/>
      <x:c r="T25" s="34"/>
      <x:c r="U25" s="30"/>
      <x:c r="V25" s="34"/>
      <x:c r="W25" s="34"/>
      <x:c r="X25" s="30"/>
      <x:c r="Y25" s="30"/>
      <x:c r="Z25" s="30"/>
      <x:c r="AA25" s="30"/>
      <x:c r="AB25" s="36"/>
      <x:c r="AC25" s="30"/>
    </x:row>
    <x:row r="26">
      <x:c r="A26" s="30"/>
      <x:c r="B26" s="30"/>
      <x:c r="C26" s="30"/>
      <x:c r="D26" s="30"/>
      <x:c r="E26" s="30"/>
      <x:c r="F26" s="30"/>
      <x:c r="G26" s="32"/>
      <x:c r="H26" s="30"/>
      <x:c r="I26" s="30"/>
      <x:c r="J26" s="30"/>
      <x:c r="K26" s="30"/>
      <x:c r="L26" s="30"/>
      <x:c r="M26" s="30"/>
      <x:c r="N26" s="32"/>
      <x:c r="O26" s="30"/>
      <x:c r="P26" s="34"/>
      <x:c r="Q26" s="34"/>
      <x:c r="R26" s="30"/>
      <x:c r="S26" s="34"/>
      <x:c r="T26" s="34"/>
      <x:c r="U26" s="30"/>
      <x:c r="V26" s="34"/>
      <x:c r="W26" s="34"/>
      <x:c r="X26" s="30"/>
      <x:c r="Y26" s="30"/>
      <x:c r="Z26" s="30"/>
      <x:c r="AA26" s="30"/>
      <x:c r="AB26" s="36"/>
      <x:c r="AC26" s="30"/>
    </x:row>
    <x:row r="27">
      <x:c r="A27" s="30"/>
      <x:c r="B27" s="30"/>
      <x:c r="C27" s="30"/>
      <x:c r="D27" s="30"/>
      <x:c r="E27" s="30"/>
      <x:c r="F27" s="30"/>
      <x:c r="G27" s="32"/>
      <x:c r="H27" s="30"/>
      <x:c r="I27" s="30"/>
      <x:c r="J27" s="30"/>
      <x:c r="K27" s="30"/>
      <x:c r="L27" s="30"/>
      <x:c r="M27" s="30"/>
      <x:c r="N27" s="32"/>
      <x:c r="O27" s="30"/>
      <x:c r="P27" s="34"/>
      <x:c r="Q27" s="34"/>
      <x:c r="R27" s="30"/>
      <x:c r="S27" s="34"/>
      <x:c r="T27" s="34"/>
      <x:c r="U27" s="30"/>
      <x:c r="V27" s="34"/>
      <x:c r="W27" s="34"/>
      <x:c r="X27" s="30"/>
      <x:c r="Y27" s="30"/>
      <x:c r="Z27" s="30"/>
      <x:c r="AA27" s="30"/>
      <x:c r="AB27" s="36"/>
      <x:c r="AC27" s="30"/>
    </x:row>
    <x:row r="28">
      <x:c r="A28" s="30"/>
      <x:c r="B28" s="30"/>
      <x:c r="C28" s="30"/>
      <x:c r="D28" s="30"/>
      <x:c r="E28" s="30"/>
      <x:c r="F28" s="30"/>
      <x:c r="G28" s="32"/>
      <x:c r="H28" s="30"/>
      <x:c r="I28" s="30"/>
      <x:c r="J28" s="30"/>
      <x:c r="K28" s="30"/>
      <x:c r="L28" s="30"/>
      <x:c r="M28" s="30"/>
      <x:c r="N28" s="32"/>
      <x:c r="O28" s="30"/>
      <x:c r="P28" s="34"/>
      <x:c r="Q28" s="34"/>
      <x:c r="R28" s="30"/>
      <x:c r="S28" s="34"/>
      <x:c r="T28" s="34"/>
      <x:c r="U28" s="30"/>
      <x:c r="V28" s="34"/>
      <x:c r="W28" s="34"/>
      <x:c r="X28" s="30"/>
      <x:c r="Y28" s="30"/>
      <x:c r="Z28" s="30"/>
      <x:c r="AA28" s="30"/>
      <x:c r="AB28" s="36"/>
      <x:c r="AC28" s="30"/>
    </x:row>
    <x:row r="29">
      <x:c r="A29" s="30"/>
      <x:c r="B29" s="30"/>
      <x:c r="C29" s="30"/>
      <x:c r="D29" s="30"/>
      <x:c r="E29" s="30"/>
      <x:c r="F29" s="30"/>
      <x:c r="G29" s="32"/>
      <x:c r="H29" s="30"/>
      <x:c r="I29" s="30"/>
      <x:c r="J29" s="30"/>
      <x:c r="K29" s="30"/>
      <x:c r="L29" s="30"/>
      <x:c r="M29" s="30"/>
      <x:c r="N29" s="32"/>
      <x:c r="O29" s="30"/>
      <x:c r="P29" s="34"/>
      <x:c r="Q29" s="34"/>
      <x:c r="R29" s="30"/>
      <x:c r="S29" s="34"/>
      <x:c r="T29" s="34"/>
      <x:c r="U29" s="30"/>
      <x:c r="V29" s="34"/>
      <x:c r="W29" s="34"/>
      <x:c r="X29" s="30"/>
      <x:c r="Y29" s="30"/>
      <x:c r="Z29" s="30"/>
      <x:c r="AA29" s="30"/>
      <x:c r="AB29" s="36"/>
      <x:c r="AC29" s="30"/>
    </x:row>
    <x:row r="30">
      <x:c r="A30" s="30"/>
      <x:c r="B30" s="30"/>
      <x:c r="C30" s="30"/>
      <x:c r="D30" s="30"/>
      <x:c r="E30" s="30"/>
      <x:c r="F30" s="30"/>
      <x:c r="G30" s="32"/>
      <x:c r="H30" s="30"/>
      <x:c r="I30" s="30"/>
      <x:c r="J30" s="30"/>
      <x:c r="K30" s="30"/>
      <x:c r="L30" s="30"/>
      <x:c r="M30" s="30"/>
      <x:c r="N30" s="32"/>
      <x:c r="O30" s="30"/>
      <x:c r="P30" s="34"/>
      <x:c r="Q30" s="34"/>
      <x:c r="R30" s="30"/>
      <x:c r="S30" s="34"/>
      <x:c r="T30" s="34"/>
      <x:c r="U30" s="30"/>
      <x:c r="V30" s="34"/>
      <x:c r="W30" s="34"/>
      <x:c r="X30" s="30"/>
      <x:c r="Y30" s="30"/>
      <x:c r="Z30" s="30"/>
      <x:c r="AA30" s="30"/>
      <x:c r="AB30" s="36"/>
      <x:c r="AC30" s="30"/>
    </x:row>
    <x:row r="31">
      <x:c r="A31" s="30"/>
      <x:c r="B31" s="30"/>
      <x:c r="C31" s="30"/>
      <x:c r="D31" s="30"/>
      <x:c r="E31" s="30"/>
      <x:c r="F31" s="30"/>
      <x:c r="G31" s="32"/>
      <x:c r="H31" s="30"/>
      <x:c r="I31" s="30"/>
      <x:c r="J31" s="30"/>
      <x:c r="K31" s="30"/>
      <x:c r="L31" s="30"/>
      <x:c r="M31" s="30"/>
      <x:c r="N31" s="32"/>
      <x:c r="O31" s="30"/>
      <x:c r="P31" s="34"/>
      <x:c r="Q31" s="34"/>
      <x:c r="R31" s="30"/>
      <x:c r="S31" s="34"/>
      <x:c r="T31" s="34"/>
      <x:c r="U31" s="30"/>
      <x:c r="V31" s="34"/>
      <x:c r="W31" s="34"/>
      <x:c r="X31" s="30"/>
      <x:c r="Y31" s="30"/>
      <x:c r="Z31" s="30"/>
      <x:c r="AA31" s="30"/>
      <x:c r="AB31" s="36"/>
      <x:c r="AC31" s="30"/>
    </x:row>
  </x:sheetData>
  <x:dataValidations count="10">
    <x:dataValidation type="whole" operator="between" sqref="G7:G31">
      <x:formula1>1</x:formula1>
      <x:formula2>100000000</x:formula2>
    </x:dataValidation>
    <x:dataValidation type="whole" operator="between" sqref="N7:N31">
      <x:formula1>1</x:formula1>
      <x:formula2>500</x:formula2>
    </x:dataValidation>
    <x:dataValidation type="whole" operator="between" sqref="P7:Q31">
      <x:formula1>0</x:formula1>
      <x:formula2>500</x:formula2>
    </x:dataValidation>
    <x:dataValidation type="whole" operator="between" sqref="S7:T31">
      <x:formula1>0</x:formula1>
      <x:formula2>500</x:formula2>
    </x:dataValidation>
    <x:dataValidation type="whole" operator="between" sqref="V7:W31">
      <x:formula1>0</x:formula1>
      <x:formula2>500</x:formula2>
    </x:dataValidation>
    <x:dataValidation type="list" sqref="H7:H31">
      <x:formula1>"Nonconforming units by highest class,Nonconformities by class,Other approved basis"</x:formula1>
    </x:dataValidation>
    <x:dataValidation type="list" sqref="J7:J31">
      <x:formula1>"Single,Double or multiple,Other"</x:formula1>
    </x:dataValidation>
    <x:dataValidation type="list" sqref="K7:K31">
      <x:formula1>"Normal,Tightened,Reduced,Skip-lot,Other"</x:formula1>
    </x:dataValidation>
    <x:dataValidation type="list" sqref="L7:L31">
      <x:formula1>"I,II,III,S-1,S-2,S-3,S-4,Other"</x:formula1>
    </x:dataValidation>
    <x:dataValidation type="list" sqref="Z7:Z31">
      <x:formula1>"Pending,Release,Conditional Release,Hold,Reject"</x:formula1>
    </x:dataValidation>
  </x:dataValidations>
  <x:pageMargins left="0.7" right="0.7" top="0.75" bottom="0.75" header="0.3" footer="0.3"/>
  <x:tableParts count="1">
    <x:tablePart xmlns:r="http://schemas.openxmlformats.org/officeDocument/2006/relationships" r:id="Rfa26b5d2ae484dd2"/>
  </x:tableParts>
</x:worksheet>
</file>

<file path=xl/worksheets/sheet3.xml><?xml version="1.0" encoding="utf-8"?>
<x:worksheet xmlns:x="http://schemas.openxmlformats.org/spreadsheetml/2006/main">
  <x:sheetPr>
    <x:tabColor rgb="FF5B9BD5"/>
  </x:sheetPr>
  <x:sheetViews>
    <x:sheetView showGridLines="0" workbookViewId="0">
      <x:pane xSplit="3" ySplit="6" topLeftCell="D7" activePane="bottomRight" state="frozen"/>
    </x:sheetView>
  </x:sheetViews>
  <x:sheetFormatPr defaultRowHeight="15"/>
  <x:cols>
    <x:col min="1" max="1" width="14" hidden="0" customWidth="1"/>
    <x:col min="2" max="2" width="15" hidden="0" customWidth="1"/>
    <x:col min="3" max="3" width="11" hidden="0" customWidth="1"/>
    <x:col min="4" max="4" width="22" hidden="0" customWidth="1"/>
    <x:col min="5" max="5" width="20" hidden="0" customWidth="1"/>
    <x:col min="6" max="6" width="18" hidden="0" customWidth="1"/>
    <x:col min="7" max="7" width="24" hidden="0" customWidth="1"/>
    <x:col min="8" max="8" width="28" hidden="0" customWidth="1"/>
    <x:col min="9" max="9" width="22" hidden="0" customWidth="1"/>
    <x:col min="10" max="10" width="28" hidden="0" customWidth="1"/>
    <x:col min="11" max="11" width="11" hidden="0" customWidth="1"/>
    <x:col min="12" max="12" width="11" hidden="0" customWidth="1"/>
    <x:col min="13" max="13" width="11" hidden="0" customWidth="1"/>
    <x:col min="14" max="14" width="18" hidden="0" customWidth="1"/>
    <x:col min="15" max="15" width="22" hidden="0" customWidth="1"/>
    <x:col min="16" max="16" width="18" hidden="0" customWidth="1"/>
    <x:col min="17" max="17" width="13" hidden="0" customWidth="1"/>
    <x:col min="18" max="18" width="26" hidden="0" customWidth="1"/>
  </x:cols>
  <x:sheetData>
    <x:row r="2" ht="24" customHeight="1">
      <x:c r="A2" s="1" t="str">
        <x:v>Inspection Log</x:v>
      </x:c>
      <x:c r="B2" s="44"/>
      <x:c r="C2" s="44"/>
      <x:c r="D2" s="44"/>
      <x:c r="E2" s="44"/>
      <x:c r="F2" s="44"/>
      <x:c r="G2" s="44"/>
      <x:c r="H2" s="44"/>
      <x:c r="I2" s="44"/>
      <x:c r="J2" s="44"/>
      <x:c r="K2" s="44"/>
      <x:c r="L2" s="44"/>
      <x:c r="M2" s="44"/>
      <x:c r="N2" s="44"/>
      <x:c r="O2" s="44"/>
      <x:c r="P2" s="44"/>
      <x:c r="Q2" s="44"/>
      <x:c r="R2" s="44"/>
    </x:row>
    <x:row r="3" ht="18" customHeight="1">
      <x:c r="A3" s="4" t="str">
        <x:v>Enter one row per sampled unit. Keep each Lot ID and Sample No combination unique. Count defects according to the basis stated in Lot Plan.</x:v>
      </x:c>
      <x:c r="B3" s="4"/>
      <x:c r="C3" s="4"/>
      <x:c r="D3" s="4"/>
      <x:c r="E3" s="4"/>
      <x:c r="F3" s="4"/>
      <x:c r="G3" s="4"/>
      <x:c r="H3" s="4"/>
      <x:c r="I3" s="4"/>
      <x:c r="J3" s="4"/>
      <x:c r="K3" s="4"/>
      <x:c r="L3" s="4"/>
      <x:c r="M3" s="4"/>
      <x:c r="N3" s="4"/>
      <x:c r="O3" s="4"/>
      <x:c r="P3" s="4"/>
      <x:c r="Q3" s="4"/>
      <x:c r="R3" s="4"/>
    </x:row>
    <x:row r="4" ht="18" customHeight="1">
      <x:c r="A4" s="4" t="str">
        <x:v>The gray rows demonstrate the formulas. Delete them together with EXAMPLE-001 before live use.</x:v>
      </x:c>
      <x:c r="B4" s="4"/>
      <x:c r="C4" s="4"/>
      <x:c r="D4" s="4"/>
      <x:c r="E4" s="4"/>
      <x:c r="F4" s="4"/>
      <x:c r="G4" s="4"/>
      <x:c r="H4" s="4"/>
      <x:c r="I4" s="4"/>
      <x:c r="J4" s="4"/>
      <x:c r="K4" s="4"/>
      <x:c r="L4" s="4"/>
      <x:c r="M4" s="4"/>
      <x:c r="N4" s="4"/>
      <x:c r="O4" s="4"/>
      <x:c r="P4" s="4"/>
      <x:c r="Q4" s="4"/>
      <x:c r="R4" s="4"/>
    </x:row>
    <x:row r="5">
      <x:c r="A5" s="44"/>
      <x:c r="B5" s="44"/>
      <x:c r="C5" s="44"/>
      <x:c r="D5" s="44"/>
      <x:c r="E5" s="44"/>
      <x:c r="F5" s="44"/>
      <x:c r="G5" s="44"/>
      <x:c r="H5" s="44"/>
      <x:c r="I5" s="44"/>
      <x:c r="J5" s="44"/>
      <x:c r="K5" s="44"/>
      <x:c r="L5" s="44"/>
      <x:c r="M5" s="44"/>
      <x:c r="N5" s="44"/>
      <x:c r="O5" s="44"/>
      <x:c r="P5" s="44"/>
      <x:c r="Q5" s="44"/>
      <x:c r="R5" s="44"/>
    </x:row>
    <x:row r="6" ht="34" customHeight="1">
      <x:c r="A6" s="16" t="str">
        <x:v>Record ID</x:v>
      </x:c>
      <x:c r="B6" s="16" t="str">
        <x:v>Lot ID</x:v>
      </x:c>
      <x:c r="C6" s="16" t="str">
        <x:v>Sample No</x:v>
      </x:c>
      <x:c r="D6" s="16" t="str">
        <x:v>Unit or Package Ref</x:v>
      </x:c>
      <x:c r="E6" s="16" t="str">
        <x:v>Selection Location</x:v>
      </x:c>
      <x:c r="F6" s="16" t="str">
        <x:v>Item or Batch Ref</x:v>
      </x:c>
      <x:c r="G6" s="16" t="str">
        <x:v>Check or Characteristic</x:v>
      </x:c>
      <x:c r="H6" s="16" t="str">
        <x:v>Requirement or Tolerance</x:v>
      </x:c>
      <x:c r="I6" s="16" t="str">
        <x:v>Method or Instrument</x:v>
      </x:c>
      <x:c r="J6" s="16" t="str">
        <x:v>Observed Result</x:v>
      </x:c>
      <x:c r="K6" s="16" t="str">
        <x:v>Critical Count</x:v>
      </x:c>
      <x:c r="L6" s="16" t="str">
        <x:v>Major Count</x:v>
      </x:c>
      <x:c r="M6" s="16" t="str">
        <x:v>Minor Count</x:v>
      </x:c>
      <x:c r="N6" s="16" t="str">
        <x:v>Duplicate Check</x:v>
      </x:c>
      <x:c r="O6" s="16" t="str">
        <x:v>Photo or Evidence Ref</x:v>
      </x:c>
      <x:c r="P6" s="16" t="str">
        <x:v>Inspector</x:v>
      </x:c>
      <x:c r="Q6" s="16" t="str">
        <x:v>Date</x:v>
      </x:c>
      <x:c r="R6" s="16" t="str">
        <x:v>Disposition or Notes</x:v>
      </x:c>
    </x:row>
    <x:row r="7">
      <x:c r="A7" s="25" t="str">
        <x:v>EX-R01</x:v>
      </x:c>
      <x:c r="B7" s="25" t="str">
        <x:v>EXAMPLE-001</x:v>
      </x:c>
      <x:c r="C7" s="33" t="n">
        <x:v>1</x:v>
      </x:c>
      <x:c r="D7" s="25" t="str">
        <x:v>Carton 01 Piece 02</x:v>
      </x:c>
      <x:c r="E7" s="25" t="str">
        <x:v>Front pallet top</x:v>
      </x:c>
      <x:c r="F7" s="25" t="str">
        <x:v>Batch EX-01</x:v>
      </x:c>
      <x:c r="G7" s="25" t="str">
        <x:v>Identity and finish</x:v>
      </x:c>
      <x:c r="H7" s="25" t="str">
        <x:v>Matches approved item and finish</x:v>
      </x:c>
      <x:c r="I7" s="25" t="str">
        <x:v>Visual against controlled sample</x:v>
      </x:c>
      <x:c r="J7" s="25" t="str">
        <x:v>Conforming</x:v>
      </x:c>
      <x:c r="K7" s="33" t="n">
        <x:v>0</x:v>
      </x:c>
      <x:c r="L7" s="33" t="n">
        <x:v>0</x:v>
      </x:c>
      <x:c r="M7" s="33" t="n">
        <x:v>0</x:v>
      </x:c>
      <x:c r="N7" s="25" t="str">
        <x:f>IF(OR(B7="",C7=""),"",IF(COUNTIFS($B$7:$B$506,B7,$C$7:$C$506,C7)&gt;1,"Duplicate sample",""))</x:f>
      </x:c>
      <x:c r="O7" s="25" t="str">
        <x:v>Photo EX-01</x:v>
      </x:c>
      <x:c r="P7" s="25" t="str">
        <x:v>Training Inspector</x:v>
      </x:c>
      <x:c r="Q7" s="35" t="n">
        <x:v>46276</x:v>
      </x:c>
      <x:c r="R7" s="25" t="str">
        <x:v>Training only</x:v>
      </x:c>
    </x:row>
    <x:row r="8">
      <x:c r="A8" s="25" t="str">
        <x:v>EX-R02</x:v>
      </x:c>
      <x:c r="B8" s="25" t="str">
        <x:v>EXAMPLE-001</x:v>
      </x:c>
      <x:c r="C8" s="33" t="n">
        <x:v>2</x:v>
      </x:c>
      <x:c r="D8" s="25" t="str">
        <x:v>Carton 05 Piece 01</x:v>
      </x:c>
      <x:c r="E8" s="25" t="str">
        <x:v>Front pallet lower</x:v>
      </x:c>
      <x:c r="F8" s="25" t="str">
        <x:v>Batch EX-01</x:v>
      </x:c>
      <x:c r="G8" s="25" t="str">
        <x:v>Edge condition</x:v>
      </x:c>
      <x:c r="H8" s="25" t="str">
        <x:v>No chip outside approved limit</x:v>
      </x:c>
      <x:c r="I8" s="25" t="str">
        <x:v>Visual and ruler</x:v>
      </x:c>
      <x:c r="J8" s="25" t="str">
        <x:v>One edge chip outside training criterion</x:v>
      </x:c>
      <x:c r="K8" s="33" t="n">
        <x:v>0</x:v>
      </x:c>
      <x:c r="L8" s="33" t="n">
        <x:v>1</x:v>
      </x:c>
      <x:c r="M8" s="33" t="n">
        <x:v>0</x:v>
      </x:c>
      <x:c r="N8" s="25" t="str">
        <x:f>IF(OR(B8="",C8=""),"",IF(COUNTIFS($B$7:$B$506,B8,$C$7:$C$506,C8)&gt;1,"Duplicate sample",""))</x:f>
      </x:c>
      <x:c r="O8" s="25" t="str">
        <x:v>Photo EX-02</x:v>
      </x:c>
      <x:c r="P8" s="25" t="str">
        <x:v>Training Inspector</x:v>
      </x:c>
      <x:c r="Q8" s="35" t="n">
        <x:v>46276</x:v>
      </x:c>
      <x:c r="R8" s="25" t="str">
        <x:v>Counted as major</x:v>
      </x:c>
    </x:row>
    <x:row r="9">
      <x:c r="A9" s="25" t="str">
        <x:v>EX-R03</x:v>
      </x:c>
      <x:c r="B9" s="25" t="str">
        <x:v>EXAMPLE-001</x:v>
      </x:c>
      <x:c r="C9" s="33" t="n">
        <x:v>3</x:v>
      </x:c>
      <x:c r="D9" s="25" t="str">
        <x:v>Carton 12 Piece 03</x:v>
      </x:c>
      <x:c r="E9" s="25" t="str">
        <x:v>Middle pallet</x:v>
      </x:c>
      <x:c r="F9" s="25" t="str">
        <x:v>Batch EX-01</x:v>
      </x:c>
      <x:c r="G9" s="25" t="str">
        <x:v>Surface finish</x:v>
      </x:c>
      <x:c r="H9" s="25" t="str">
        <x:v>Within approved appearance range</x:v>
      </x:c>
      <x:c r="I9" s="25" t="str">
        <x:v>Visual under agreed lighting</x:v>
      </x:c>
      <x:c r="J9" s="25" t="str">
        <x:v>Small superficial mark</x:v>
      </x:c>
      <x:c r="K9" s="33" t="n">
        <x:v>0</x:v>
      </x:c>
      <x:c r="L9" s="33" t="n">
        <x:v>0</x:v>
      </x:c>
      <x:c r="M9" s="33" t="n">
        <x:v>1</x:v>
      </x:c>
      <x:c r="N9" s="25" t="str">
        <x:f>IF(OR(B9="",C9=""),"",IF(COUNTIFS($B$7:$B$506,B9,$C$7:$C$506,C9)&gt;1,"Duplicate sample",""))</x:f>
      </x:c>
      <x:c r="O9" s="25" t="str">
        <x:v>Photo EX-03</x:v>
      </x:c>
      <x:c r="P9" s="25" t="str">
        <x:v>Training Inspector</x:v>
      </x:c>
      <x:c r="Q9" s="35" t="n">
        <x:v>46276</x:v>
      </x:c>
      <x:c r="R9" s="25" t="str">
        <x:v>Counted as minor</x:v>
      </x:c>
    </x:row>
    <x:row r="10">
      <x:c r="A10" s="25" t="str">
        <x:v>EX-R04</x:v>
      </x:c>
      <x:c r="B10" s="25" t="str">
        <x:v>EXAMPLE-001</x:v>
      </x:c>
      <x:c r="C10" s="33" t="n">
        <x:v>4</x:v>
      </x:c>
      <x:c r="D10" s="25" t="str">
        <x:v>Carton 20 Piece 04</x:v>
      </x:c>
      <x:c r="E10" s="25" t="str">
        <x:v>Rear pallet middle</x:v>
      </x:c>
      <x:c r="F10" s="25" t="str">
        <x:v>Batch EX-01</x:v>
      </x:c>
      <x:c r="G10" s="25" t="str">
        <x:v>Surface finish</x:v>
      </x:c>
      <x:c r="H10" s="25" t="str">
        <x:v>Within approved appearance range</x:v>
      </x:c>
      <x:c r="I10" s="25" t="str">
        <x:v>Visual under agreed lighting</x:v>
      </x:c>
      <x:c r="J10" s="25" t="str">
        <x:v>Small superficial mark</x:v>
      </x:c>
      <x:c r="K10" s="33" t="n">
        <x:v>0</x:v>
      </x:c>
      <x:c r="L10" s="33" t="n">
        <x:v>0</x:v>
      </x:c>
      <x:c r="M10" s="33" t="n">
        <x:v>1</x:v>
      </x:c>
      <x:c r="N10" s="25" t="str">
        <x:f>IF(OR(B10="",C10=""),"",IF(COUNTIFS($B$7:$B$506,B10,$C$7:$C$506,C10)&gt;1,"Duplicate sample",""))</x:f>
      </x:c>
      <x:c r="O10" s="25" t="str">
        <x:v>Photo EX-04</x:v>
      </x:c>
      <x:c r="P10" s="25" t="str">
        <x:v>Training Inspector</x:v>
      </x:c>
      <x:c r="Q10" s="35" t="n">
        <x:v>46276</x:v>
      </x:c>
      <x:c r="R10" s="25" t="str">
        <x:v>Counted as minor</x:v>
      </x:c>
    </x:row>
    <x:row r="11">
      <x:c r="A11" s="25" t="str">
        <x:v>EX-R05</x:v>
      </x:c>
      <x:c r="B11" s="25" t="str">
        <x:v>EXAMPLE-001</x:v>
      </x:c>
      <x:c r="C11" s="33" t="n">
        <x:v>5</x:v>
      </x:c>
      <x:c r="D11" s="25" t="str">
        <x:v>Carton 24 Piece 02</x:v>
      </x:c>
      <x:c r="E11" s="25" t="str">
        <x:v>Rear pallet lower</x:v>
      </x:c>
      <x:c r="F11" s="25" t="str">
        <x:v>Batch EX-01</x:v>
      </x:c>
      <x:c r="G11" s="25" t="str">
        <x:v>Dimensions</x:v>
      </x:c>
      <x:c r="H11" s="25" t="str">
        <x:v>Nominal and tolerance per training instruction</x:v>
      </x:c>
      <x:c r="I11" s="25" t="str">
        <x:v>Caliper</x:v>
      </x:c>
      <x:c r="J11" s="25" t="str">
        <x:v>Within training tolerance</x:v>
      </x:c>
      <x:c r="K11" s="33" t="n">
        <x:v>0</x:v>
      </x:c>
      <x:c r="L11" s="33" t="n">
        <x:v>0</x:v>
      </x:c>
      <x:c r="M11" s="33" t="n">
        <x:v>0</x:v>
      </x:c>
      <x:c r="N11" s="25" t="str">
        <x:f>IF(OR(B11="",C11=""),"",IF(COUNTIFS($B$7:$B$506,B11,$C$7:$C$506,C11)&gt;1,"Duplicate sample",""))</x:f>
      </x:c>
      <x:c r="O11" s="25" t="str">
        <x:v>Measurement EX-05</x:v>
      </x:c>
      <x:c r="P11" s="25" t="str">
        <x:v>Training Inspector</x:v>
      </x:c>
      <x:c r="Q11" s="35" t="n">
        <x:v>46276</x:v>
      </x:c>
      <x:c r="R11" s="25" t="str">
        <x:v>Training only</x:v>
      </x:c>
    </x:row>
    <x:row r="12">
      <x:c r="A12" s="30"/>
      <x:c r="B12" s="30"/>
      <x:c r="C12" s="34"/>
      <x:c r="D12" s="30"/>
      <x:c r="E12" s="30"/>
      <x:c r="F12" s="30"/>
      <x:c r="G12" s="30"/>
      <x:c r="H12" s="30"/>
      <x:c r="I12" s="30"/>
      <x:c r="J12" s="30"/>
      <x:c r="K12" s="34"/>
      <x:c r="L12" s="34"/>
      <x:c r="M12" s="34"/>
      <x:c r="N12" s="38" t="str">
        <x:f>IF(OR(B12="",C12=""),"",IF(COUNTIFS($B$7:$B$506,B12,$C$7:$C$506,C12)&gt;1,"Duplicate sample",""))</x:f>
      </x:c>
      <x:c r="O12" s="30"/>
      <x:c r="P12" s="30"/>
      <x:c r="Q12" s="36"/>
      <x:c r="R12" s="30"/>
    </x:row>
    <x:row r="13">
      <x:c r="A13" s="30"/>
      <x:c r="B13" s="30"/>
      <x:c r="C13" s="34"/>
      <x:c r="D13" s="30"/>
      <x:c r="E13" s="30"/>
      <x:c r="F13" s="30"/>
      <x:c r="G13" s="30"/>
      <x:c r="H13" s="30"/>
      <x:c r="I13" s="30"/>
      <x:c r="J13" s="30"/>
      <x:c r="K13" s="34"/>
      <x:c r="L13" s="34"/>
      <x:c r="M13" s="34"/>
      <x:c r="N13" s="38" t="str">
        <x:f>IF(OR(B13="",C13=""),"",IF(COUNTIFS($B$7:$B$506,B13,$C$7:$C$506,C13)&gt;1,"Duplicate sample",""))</x:f>
      </x:c>
      <x:c r="O13" s="30"/>
      <x:c r="P13" s="30"/>
      <x:c r="Q13" s="36"/>
      <x:c r="R13" s="30"/>
    </x:row>
    <x:row r="14">
      <x:c r="A14" s="30"/>
      <x:c r="B14" s="30"/>
      <x:c r="C14" s="34"/>
      <x:c r="D14" s="30"/>
      <x:c r="E14" s="30"/>
      <x:c r="F14" s="30"/>
      <x:c r="G14" s="30"/>
      <x:c r="H14" s="30"/>
      <x:c r="I14" s="30"/>
      <x:c r="J14" s="30"/>
      <x:c r="K14" s="34"/>
      <x:c r="L14" s="34"/>
      <x:c r="M14" s="34"/>
      <x:c r="N14" s="38" t="str">
        <x:f>IF(OR(B14="",C14=""),"",IF(COUNTIFS($B$7:$B$506,B14,$C$7:$C$506,C14)&gt;1,"Duplicate sample",""))</x:f>
      </x:c>
      <x:c r="O14" s="30"/>
      <x:c r="P14" s="30"/>
      <x:c r="Q14" s="36"/>
      <x:c r="R14" s="30"/>
    </x:row>
    <x:row r="15">
      <x:c r="A15" s="30"/>
      <x:c r="B15" s="30"/>
      <x:c r="C15" s="34"/>
      <x:c r="D15" s="30"/>
      <x:c r="E15" s="30"/>
      <x:c r="F15" s="30"/>
      <x:c r="G15" s="30"/>
      <x:c r="H15" s="30"/>
      <x:c r="I15" s="30"/>
      <x:c r="J15" s="30"/>
      <x:c r="K15" s="34"/>
      <x:c r="L15" s="34"/>
      <x:c r="M15" s="34"/>
      <x:c r="N15" s="38" t="str">
        <x:f>IF(OR(B15="",C15=""),"",IF(COUNTIFS($B$7:$B$506,B15,$C$7:$C$506,C15)&gt;1,"Duplicate sample",""))</x:f>
      </x:c>
      <x:c r="O15" s="30"/>
      <x:c r="P15" s="30"/>
      <x:c r="Q15" s="36"/>
      <x:c r="R15" s="30"/>
    </x:row>
    <x:row r="16">
      <x:c r="A16" s="30"/>
      <x:c r="B16" s="30"/>
      <x:c r="C16" s="34"/>
      <x:c r="D16" s="30"/>
      <x:c r="E16" s="30"/>
      <x:c r="F16" s="30"/>
      <x:c r="G16" s="30"/>
      <x:c r="H16" s="30"/>
      <x:c r="I16" s="30"/>
      <x:c r="J16" s="30"/>
      <x:c r="K16" s="34"/>
      <x:c r="L16" s="34"/>
      <x:c r="M16" s="34"/>
      <x:c r="N16" s="38" t="str">
        <x:f>IF(OR(B16="",C16=""),"",IF(COUNTIFS($B$7:$B$506,B16,$C$7:$C$506,C16)&gt;1,"Duplicate sample",""))</x:f>
      </x:c>
      <x:c r="O16" s="30"/>
      <x:c r="P16" s="30"/>
      <x:c r="Q16" s="36"/>
      <x:c r="R16" s="30"/>
    </x:row>
    <x:row r="17">
      <x:c r="A17" s="30"/>
      <x:c r="B17" s="30"/>
      <x:c r="C17" s="34"/>
      <x:c r="D17" s="30"/>
      <x:c r="E17" s="30"/>
      <x:c r="F17" s="30"/>
      <x:c r="G17" s="30"/>
      <x:c r="H17" s="30"/>
      <x:c r="I17" s="30"/>
      <x:c r="J17" s="30"/>
      <x:c r="K17" s="34"/>
      <x:c r="L17" s="34"/>
      <x:c r="M17" s="34"/>
      <x:c r="N17" s="38" t="str">
        <x:f>IF(OR(B17="",C17=""),"",IF(COUNTIFS($B$7:$B$506,B17,$C$7:$C$506,C17)&gt;1,"Duplicate sample",""))</x:f>
      </x:c>
      <x:c r="O17" s="30"/>
      <x:c r="P17" s="30"/>
      <x:c r="Q17" s="36"/>
      <x:c r="R17" s="30"/>
    </x:row>
    <x:row r="18">
      <x:c r="A18" s="30"/>
      <x:c r="B18" s="30"/>
      <x:c r="C18" s="34"/>
      <x:c r="D18" s="30"/>
      <x:c r="E18" s="30"/>
      <x:c r="F18" s="30"/>
      <x:c r="G18" s="30"/>
      <x:c r="H18" s="30"/>
      <x:c r="I18" s="30"/>
      <x:c r="J18" s="30"/>
      <x:c r="K18" s="34"/>
      <x:c r="L18" s="34"/>
      <x:c r="M18" s="34"/>
      <x:c r="N18" s="38" t="str">
        <x:f>IF(OR(B18="",C18=""),"",IF(COUNTIFS($B$7:$B$506,B18,$C$7:$C$506,C18)&gt;1,"Duplicate sample",""))</x:f>
      </x:c>
      <x:c r="O18" s="30"/>
      <x:c r="P18" s="30"/>
      <x:c r="Q18" s="36"/>
      <x:c r="R18" s="30"/>
    </x:row>
    <x:row r="19">
      <x:c r="A19" s="30"/>
      <x:c r="B19" s="30"/>
      <x:c r="C19" s="34"/>
      <x:c r="D19" s="30"/>
      <x:c r="E19" s="30"/>
      <x:c r="F19" s="30"/>
      <x:c r="G19" s="30"/>
      <x:c r="H19" s="30"/>
      <x:c r="I19" s="30"/>
      <x:c r="J19" s="30"/>
      <x:c r="K19" s="34"/>
      <x:c r="L19" s="34"/>
      <x:c r="M19" s="34"/>
      <x:c r="N19" s="38" t="str">
        <x:f>IF(OR(B19="",C19=""),"",IF(COUNTIFS($B$7:$B$506,B19,$C$7:$C$506,C19)&gt;1,"Duplicate sample",""))</x:f>
      </x:c>
      <x:c r="O19" s="30"/>
      <x:c r="P19" s="30"/>
      <x:c r="Q19" s="36"/>
      <x:c r="R19" s="30"/>
    </x:row>
    <x:row r="20">
      <x:c r="A20" s="30"/>
      <x:c r="B20" s="30"/>
      <x:c r="C20" s="34"/>
      <x:c r="D20" s="30"/>
      <x:c r="E20" s="30"/>
      <x:c r="F20" s="30"/>
      <x:c r="G20" s="30"/>
      <x:c r="H20" s="30"/>
      <x:c r="I20" s="30"/>
      <x:c r="J20" s="30"/>
      <x:c r="K20" s="34"/>
      <x:c r="L20" s="34"/>
      <x:c r="M20" s="34"/>
      <x:c r="N20" s="38" t="str">
        <x:f>IF(OR(B20="",C20=""),"",IF(COUNTIFS($B$7:$B$506,B20,$C$7:$C$506,C20)&gt;1,"Duplicate sample",""))</x:f>
      </x:c>
      <x:c r="O20" s="30"/>
      <x:c r="P20" s="30"/>
      <x:c r="Q20" s="36"/>
      <x:c r="R20" s="30"/>
    </x:row>
    <x:row r="21">
      <x:c r="A21" s="30"/>
      <x:c r="B21" s="30"/>
      <x:c r="C21" s="34"/>
      <x:c r="D21" s="30"/>
      <x:c r="E21" s="30"/>
      <x:c r="F21" s="30"/>
      <x:c r="G21" s="30"/>
      <x:c r="H21" s="30"/>
      <x:c r="I21" s="30"/>
      <x:c r="J21" s="30"/>
      <x:c r="K21" s="34"/>
      <x:c r="L21" s="34"/>
      <x:c r="M21" s="34"/>
      <x:c r="N21" s="38" t="str">
        <x:f>IF(OR(B21="",C21=""),"",IF(COUNTIFS($B$7:$B$506,B21,$C$7:$C$506,C21)&gt;1,"Duplicate sample",""))</x:f>
      </x:c>
      <x:c r="O21" s="30"/>
      <x:c r="P21" s="30"/>
      <x:c r="Q21" s="36"/>
      <x:c r="R21" s="30"/>
    </x:row>
    <x:row r="22">
      <x:c r="A22" s="30"/>
      <x:c r="B22" s="30"/>
      <x:c r="C22" s="34"/>
      <x:c r="D22" s="30"/>
      <x:c r="E22" s="30"/>
      <x:c r="F22" s="30"/>
      <x:c r="G22" s="30"/>
      <x:c r="H22" s="30"/>
      <x:c r="I22" s="30"/>
      <x:c r="J22" s="30"/>
      <x:c r="K22" s="34"/>
      <x:c r="L22" s="34"/>
      <x:c r="M22" s="34"/>
      <x:c r="N22" s="38" t="str">
        <x:f>IF(OR(B22="",C22=""),"",IF(COUNTIFS($B$7:$B$506,B22,$C$7:$C$506,C22)&gt;1,"Duplicate sample",""))</x:f>
      </x:c>
      <x:c r="O22" s="30"/>
      <x:c r="P22" s="30"/>
      <x:c r="Q22" s="36"/>
      <x:c r="R22" s="30"/>
    </x:row>
    <x:row r="23">
      <x:c r="A23" s="30"/>
      <x:c r="B23" s="30"/>
      <x:c r="C23" s="34"/>
      <x:c r="D23" s="30"/>
      <x:c r="E23" s="30"/>
      <x:c r="F23" s="30"/>
      <x:c r="G23" s="30"/>
      <x:c r="H23" s="30"/>
      <x:c r="I23" s="30"/>
      <x:c r="J23" s="30"/>
      <x:c r="K23" s="34"/>
      <x:c r="L23" s="34"/>
      <x:c r="M23" s="34"/>
      <x:c r="N23" s="38" t="str">
        <x:f>IF(OR(B23="",C23=""),"",IF(COUNTIFS($B$7:$B$506,B23,$C$7:$C$506,C23)&gt;1,"Duplicate sample",""))</x:f>
      </x:c>
      <x:c r="O23" s="30"/>
      <x:c r="P23" s="30"/>
      <x:c r="Q23" s="36"/>
      <x:c r="R23" s="30"/>
    </x:row>
    <x:row r="24">
      <x:c r="A24" s="30"/>
      <x:c r="B24" s="30"/>
      <x:c r="C24" s="34"/>
      <x:c r="D24" s="30"/>
      <x:c r="E24" s="30"/>
      <x:c r="F24" s="30"/>
      <x:c r="G24" s="30"/>
      <x:c r="H24" s="30"/>
      <x:c r="I24" s="30"/>
      <x:c r="J24" s="30"/>
      <x:c r="K24" s="34"/>
      <x:c r="L24" s="34"/>
      <x:c r="M24" s="34"/>
      <x:c r="N24" s="38" t="str">
        <x:f>IF(OR(B24="",C24=""),"",IF(COUNTIFS($B$7:$B$506,B24,$C$7:$C$506,C24)&gt;1,"Duplicate sample",""))</x:f>
      </x:c>
      <x:c r="O24" s="30"/>
      <x:c r="P24" s="30"/>
      <x:c r="Q24" s="36"/>
      <x:c r="R24" s="30"/>
    </x:row>
    <x:row r="25">
      <x:c r="A25" s="30"/>
      <x:c r="B25" s="30"/>
      <x:c r="C25" s="34"/>
      <x:c r="D25" s="30"/>
      <x:c r="E25" s="30"/>
      <x:c r="F25" s="30"/>
      <x:c r="G25" s="30"/>
      <x:c r="H25" s="30"/>
      <x:c r="I25" s="30"/>
      <x:c r="J25" s="30"/>
      <x:c r="K25" s="34"/>
      <x:c r="L25" s="34"/>
      <x:c r="M25" s="34"/>
      <x:c r="N25" s="38" t="str">
        <x:f>IF(OR(B25="",C25=""),"",IF(COUNTIFS($B$7:$B$506,B25,$C$7:$C$506,C25)&gt;1,"Duplicate sample",""))</x:f>
      </x:c>
      <x:c r="O25" s="30"/>
      <x:c r="P25" s="30"/>
      <x:c r="Q25" s="36"/>
      <x:c r="R25" s="30"/>
    </x:row>
    <x:row r="26">
      <x:c r="A26" s="30"/>
      <x:c r="B26" s="30"/>
      <x:c r="C26" s="34"/>
      <x:c r="D26" s="30"/>
      <x:c r="E26" s="30"/>
      <x:c r="F26" s="30"/>
      <x:c r="G26" s="30"/>
      <x:c r="H26" s="30"/>
      <x:c r="I26" s="30"/>
      <x:c r="J26" s="30"/>
      <x:c r="K26" s="34"/>
      <x:c r="L26" s="34"/>
      <x:c r="M26" s="34"/>
      <x:c r="N26" s="38" t="str">
        <x:f>IF(OR(B26="",C26=""),"",IF(COUNTIFS($B$7:$B$506,B26,$C$7:$C$506,C26)&gt;1,"Duplicate sample",""))</x:f>
      </x:c>
      <x:c r="O26" s="30"/>
      <x:c r="P26" s="30"/>
      <x:c r="Q26" s="36"/>
      <x:c r="R26" s="30"/>
    </x:row>
    <x:row r="27">
      <x:c r="A27" s="30"/>
      <x:c r="B27" s="30"/>
      <x:c r="C27" s="34"/>
      <x:c r="D27" s="30"/>
      <x:c r="E27" s="30"/>
      <x:c r="F27" s="30"/>
      <x:c r="G27" s="30"/>
      <x:c r="H27" s="30"/>
      <x:c r="I27" s="30"/>
      <x:c r="J27" s="30"/>
      <x:c r="K27" s="34"/>
      <x:c r="L27" s="34"/>
      <x:c r="M27" s="34"/>
      <x:c r="N27" s="38" t="str">
        <x:f>IF(OR(B27="",C27=""),"",IF(COUNTIFS($B$7:$B$506,B27,$C$7:$C$506,C27)&gt;1,"Duplicate sample",""))</x:f>
      </x:c>
      <x:c r="O27" s="30"/>
      <x:c r="P27" s="30"/>
      <x:c r="Q27" s="36"/>
      <x:c r="R27" s="30"/>
    </x:row>
    <x:row r="28">
      <x:c r="A28" s="30"/>
      <x:c r="B28" s="30"/>
      <x:c r="C28" s="34"/>
      <x:c r="D28" s="30"/>
      <x:c r="E28" s="30"/>
      <x:c r="F28" s="30"/>
      <x:c r="G28" s="30"/>
      <x:c r="H28" s="30"/>
      <x:c r="I28" s="30"/>
      <x:c r="J28" s="30"/>
      <x:c r="K28" s="34"/>
      <x:c r="L28" s="34"/>
      <x:c r="M28" s="34"/>
      <x:c r="N28" s="38" t="str">
        <x:f>IF(OR(B28="",C28=""),"",IF(COUNTIFS($B$7:$B$506,B28,$C$7:$C$506,C28)&gt;1,"Duplicate sample",""))</x:f>
      </x:c>
      <x:c r="O28" s="30"/>
      <x:c r="P28" s="30"/>
      <x:c r="Q28" s="36"/>
      <x:c r="R28" s="30"/>
    </x:row>
    <x:row r="29">
      <x:c r="A29" s="30"/>
      <x:c r="B29" s="30"/>
      <x:c r="C29" s="34"/>
      <x:c r="D29" s="30"/>
      <x:c r="E29" s="30"/>
      <x:c r="F29" s="30"/>
      <x:c r="G29" s="30"/>
      <x:c r="H29" s="30"/>
      <x:c r="I29" s="30"/>
      <x:c r="J29" s="30"/>
      <x:c r="K29" s="34"/>
      <x:c r="L29" s="34"/>
      <x:c r="M29" s="34"/>
      <x:c r="N29" s="38" t="str">
        <x:f>IF(OR(B29="",C29=""),"",IF(COUNTIFS($B$7:$B$506,B29,$C$7:$C$506,C29)&gt;1,"Duplicate sample",""))</x:f>
      </x:c>
      <x:c r="O29" s="30"/>
      <x:c r="P29" s="30"/>
      <x:c r="Q29" s="36"/>
      <x:c r="R29" s="30"/>
    </x:row>
    <x:row r="30">
      <x:c r="A30" s="30"/>
      <x:c r="B30" s="30"/>
      <x:c r="C30" s="34"/>
      <x:c r="D30" s="30"/>
      <x:c r="E30" s="30"/>
      <x:c r="F30" s="30"/>
      <x:c r="G30" s="30"/>
      <x:c r="H30" s="30"/>
      <x:c r="I30" s="30"/>
      <x:c r="J30" s="30"/>
      <x:c r="K30" s="34"/>
      <x:c r="L30" s="34"/>
      <x:c r="M30" s="34"/>
      <x:c r="N30" s="38" t="str">
        <x:f>IF(OR(B30="",C30=""),"",IF(COUNTIFS($B$7:$B$506,B30,$C$7:$C$506,C30)&gt;1,"Duplicate sample",""))</x:f>
      </x:c>
      <x:c r="O30" s="30"/>
      <x:c r="P30" s="30"/>
      <x:c r="Q30" s="36"/>
      <x:c r="R30" s="30"/>
    </x:row>
    <x:row r="31">
      <x:c r="A31" s="30"/>
      <x:c r="B31" s="30"/>
      <x:c r="C31" s="34"/>
      <x:c r="D31" s="30"/>
      <x:c r="E31" s="30"/>
      <x:c r="F31" s="30"/>
      <x:c r="G31" s="30"/>
      <x:c r="H31" s="30"/>
      <x:c r="I31" s="30"/>
      <x:c r="J31" s="30"/>
      <x:c r="K31" s="34"/>
      <x:c r="L31" s="34"/>
      <x:c r="M31" s="34"/>
      <x:c r="N31" s="38" t="str">
        <x:f>IF(OR(B31="",C31=""),"",IF(COUNTIFS($B$7:$B$506,B31,$C$7:$C$506,C31)&gt;1,"Duplicate sample",""))</x:f>
      </x:c>
      <x:c r="O31" s="30"/>
      <x:c r="P31" s="30"/>
      <x:c r="Q31" s="36"/>
      <x:c r="R31" s="30"/>
    </x:row>
    <x:row r="32">
      <x:c r="A32" s="30"/>
      <x:c r="B32" s="30"/>
      <x:c r="C32" s="34"/>
      <x:c r="D32" s="30"/>
      <x:c r="E32" s="30"/>
      <x:c r="F32" s="30"/>
      <x:c r="G32" s="30"/>
      <x:c r="H32" s="30"/>
      <x:c r="I32" s="30"/>
      <x:c r="J32" s="30"/>
      <x:c r="K32" s="34"/>
      <x:c r="L32" s="34"/>
      <x:c r="M32" s="34"/>
      <x:c r="N32" s="38" t="str">
        <x:f>IF(OR(B32="",C32=""),"",IF(COUNTIFS($B$7:$B$506,B32,$C$7:$C$506,C32)&gt;1,"Duplicate sample",""))</x:f>
      </x:c>
      <x:c r="O32" s="30"/>
      <x:c r="P32" s="30"/>
      <x:c r="Q32" s="36"/>
      <x:c r="R32" s="30"/>
    </x:row>
    <x:row r="33">
      <x:c r="A33" s="30"/>
      <x:c r="B33" s="30"/>
      <x:c r="C33" s="34"/>
      <x:c r="D33" s="30"/>
      <x:c r="E33" s="30"/>
      <x:c r="F33" s="30"/>
      <x:c r="G33" s="30"/>
      <x:c r="H33" s="30"/>
      <x:c r="I33" s="30"/>
      <x:c r="J33" s="30"/>
      <x:c r="K33" s="34"/>
      <x:c r="L33" s="34"/>
      <x:c r="M33" s="34"/>
      <x:c r="N33" s="38" t="str">
        <x:f>IF(OR(B33="",C33=""),"",IF(COUNTIFS($B$7:$B$506,B33,$C$7:$C$506,C33)&gt;1,"Duplicate sample",""))</x:f>
      </x:c>
      <x:c r="O33" s="30"/>
      <x:c r="P33" s="30"/>
      <x:c r="Q33" s="36"/>
      <x:c r="R33" s="30"/>
    </x:row>
    <x:row r="34">
      <x:c r="A34" s="30"/>
      <x:c r="B34" s="30"/>
      <x:c r="C34" s="34"/>
      <x:c r="D34" s="30"/>
      <x:c r="E34" s="30"/>
      <x:c r="F34" s="30"/>
      <x:c r="G34" s="30"/>
      <x:c r="H34" s="30"/>
      <x:c r="I34" s="30"/>
      <x:c r="J34" s="30"/>
      <x:c r="K34" s="34"/>
      <x:c r="L34" s="34"/>
      <x:c r="M34" s="34"/>
      <x:c r="N34" s="38" t="str">
        <x:f>IF(OR(B34="",C34=""),"",IF(COUNTIFS($B$7:$B$506,B34,$C$7:$C$506,C34)&gt;1,"Duplicate sample",""))</x:f>
      </x:c>
      <x:c r="O34" s="30"/>
      <x:c r="P34" s="30"/>
      <x:c r="Q34" s="36"/>
      <x:c r="R34" s="30"/>
    </x:row>
    <x:row r="35">
      <x:c r="A35" s="30"/>
      <x:c r="B35" s="30"/>
      <x:c r="C35" s="34"/>
      <x:c r="D35" s="30"/>
      <x:c r="E35" s="30"/>
      <x:c r="F35" s="30"/>
      <x:c r="G35" s="30"/>
      <x:c r="H35" s="30"/>
      <x:c r="I35" s="30"/>
      <x:c r="J35" s="30"/>
      <x:c r="K35" s="34"/>
      <x:c r="L35" s="34"/>
      <x:c r="M35" s="34"/>
      <x:c r="N35" s="38" t="str">
        <x:f>IF(OR(B35="",C35=""),"",IF(COUNTIFS($B$7:$B$506,B35,$C$7:$C$506,C35)&gt;1,"Duplicate sample",""))</x:f>
      </x:c>
      <x:c r="O35" s="30"/>
      <x:c r="P35" s="30"/>
      <x:c r="Q35" s="36"/>
      <x:c r="R35" s="30"/>
    </x:row>
    <x:row r="36">
      <x:c r="A36" s="30"/>
      <x:c r="B36" s="30"/>
      <x:c r="C36" s="34"/>
      <x:c r="D36" s="30"/>
      <x:c r="E36" s="30"/>
      <x:c r="F36" s="30"/>
      <x:c r="G36" s="30"/>
      <x:c r="H36" s="30"/>
      <x:c r="I36" s="30"/>
      <x:c r="J36" s="30"/>
      <x:c r="K36" s="34"/>
      <x:c r="L36" s="34"/>
      <x:c r="M36" s="34"/>
      <x:c r="N36" s="38" t="str">
        <x:f>IF(OR(B36="",C36=""),"",IF(COUNTIFS($B$7:$B$506,B36,$C$7:$C$506,C36)&gt;1,"Duplicate sample",""))</x:f>
      </x:c>
      <x:c r="O36" s="30"/>
      <x:c r="P36" s="30"/>
      <x:c r="Q36" s="36"/>
      <x:c r="R36" s="30"/>
    </x:row>
    <x:row r="37">
      <x:c r="A37" s="30"/>
      <x:c r="B37" s="30"/>
      <x:c r="C37" s="34"/>
      <x:c r="D37" s="30"/>
      <x:c r="E37" s="30"/>
      <x:c r="F37" s="30"/>
      <x:c r="G37" s="30"/>
      <x:c r="H37" s="30"/>
      <x:c r="I37" s="30"/>
      <x:c r="J37" s="30"/>
      <x:c r="K37" s="34"/>
      <x:c r="L37" s="34"/>
      <x:c r="M37" s="34"/>
      <x:c r="N37" s="38" t="str">
        <x:f>IF(OR(B37="",C37=""),"",IF(COUNTIFS($B$7:$B$506,B37,$C$7:$C$506,C37)&gt;1,"Duplicate sample",""))</x:f>
      </x:c>
      <x:c r="O37" s="30"/>
      <x:c r="P37" s="30"/>
      <x:c r="Q37" s="36"/>
      <x:c r="R37" s="30"/>
    </x:row>
    <x:row r="38">
      <x:c r="A38" s="30"/>
      <x:c r="B38" s="30"/>
      <x:c r="C38" s="34"/>
      <x:c r="D38" s="30"/>
      <x:c r="E38" s="30"/>
      <x:c r="F38" s="30"/>
      <x:c r="G38" s="30"/>
      <x:c r="H38" s="30"/>
      <x:c r="I38" s="30"/>
      <x:c r="J38" s="30"/>
      <x:c r="K38" s="34"/>
      <x:c r="L38" s="34"/>
      <x:c r="M38" s="34"/>
      <x:c r="N38" s="38" t="str">
        <x:f>IF(OR(B38="",C38=""),"",IF(COUNTIFS($B$7:$B$506,B38,$C$7:$C$506,C38)&gt;1,"Duplicate sample",""))</x:f>
      </x:c>
      <x:c r="O38" s="30"/>
      <x:c r="P38" s="30"/>
      <x:c r="Q38" s="36"/>
      <x:c r="R38" s="30"/>
    </x:row>
    <x:row r="39">
      <x:c r="A39" s="30"/>
      <x:c r="B39" s="30"/>
      <x:c r="C39" s="34"/>
      <x:c r="D39" s="30"/>
      <x:c r="E39" s="30"/>
      <x:c r="F39" s="30"/>
      <x:c r="G39" s="30"/>
      <x:c r="H39" s="30"/>
      <x:c r="I39" s="30"/>
      <x:c r="J39" s="30"/>
      <x:c r="K39" s="34"/>
      <x:c r="L39" s="34"/>
      <x:c r="M39" s="34"/>
      <x:c r="N39" s="38" t="str">
        <x:f>IF(OR(B39="",C39=""),"",IF(COUNTIFS($B$7:$B$506,B39,$C$7:$C$506,C39)&gt;1,"Duplicate sample",""))</x:f>
      </x:c>
      <x:c r="O39" s="30"/>
      <x:c r="P39" s="30"/>
      <x:c r="Q39" s="36"/>
      <x:c r="R39" s="30"/>
    </x:row>
    <x:row r="40">
      <x:c r="A40" s="30"/>
      <x:c r="B40" s="30"/>
      <x:c r="C40" s="34"/>
      <x:c r="D40" s="30"/>
      <x:c r="E40" s="30"/>
      <x:c r="F40" s="30"/>
      <x:c r="G40" s="30"/>
      <x:c r="H40" s="30"/>
      <x:c r="I40" s="30"/>
      <x:c r="J40" s="30"/>
      <x:c r="K40" s="34"/>
      <x:c r="L40" s="34"/>
      <x:c r="M40" s="34"/>
      <x:c r="N40" s="38" t="str">
        <x:f>IF(OR(B40="",C40=""),"",IF(COUNTIFS($B$7:$B$506,B40,$C$7:$C$506,C40)&gt;1,"Duplicate sample",""))</x:f>
      </x:c>
      <x:c r="O40" s="30"/>
      <x:c r="P40" s="30"/>
      <x:c r="Q40" s="36"/>
      <x:c r="R40" s="30"/>
    </x:row>
    <x:row r="41">
      <x:c r="A41" s="30"/>
      <x:c r="B41" s="30"/>
      <x:c r="C41" s="34"/>
      <x:c r="D41" s="30"/>
      <x:c r="E41" s="30"/>
      <x:c r="F41" s="30"/>
      <x:c r="G41" s="30"/>
      <x:c r="H41" s="30"/>
      <x:c r="I41" s="30"/>
      <x:c r="J41" s="30"/>
      <x:c r="K41" s="34"/>
      <x:c r="L41" s="34"/>
      <x:c r="M41" s="34"/>
      <x:c r="N41" s="38" t="str">
        <x:f>IF(OR(B41="",C41=""),"",IF(COUNTIFS($B$7:$B$506,B41,$C$7:$C$506,C41)&gt;1,"Duplicate sample",""))</x:f>
      </x:c>
      <x:c r="O41" s="30"/>
      <x:c r="P41" s="30"/>
      <x:c r="Q41" s="36"/>
      <x:c r="R41" s="30"/>
    </x:row>
    <x:row r="42">
      <x:c r="A42" s="30"/>
      <x:c r="B42" s="30"/>
      <x:c r="C42" s="34"/>
      <x:c r="D42" s="30"/>
      <x:c r="E42" s="30"/>
      <x:c r="F42" s="30"/>
      <x:c r="G42" s="30"/>
      <x:c r="H42" s="30"/>
      <x:c r="I42" s="30"/>
      <x:c r="J42" s="30"/>
      <x:c r="K42" s="34"/>
      <x:c r="L42" s="34"/>
      <x:c r="M42" s="34"/>
      <x:c r="N42" s="38" t="str">
        <x:f>IF(OR(B42="",C42=""),"",IF(COUNTIFS($B$7:$B$506,B42,$C$7:$C$506,C42)&gt;1,"Duplicate sample",""))</x:f>
      </x:c>
      <x:c r="O42" s="30"/>
      <x:c r="P42" s="30"/>
      <x:c r="Q42" s="36"/>
      <x:c r="R42" s="30"/>
    </x:row>
    <x:row r="43">
      <x:c r="A43" s="30"/>
      <x:c r="B43" s="30"/>
      <x:c r="C43" s="34"/>
      <x:c r="D43" s="30"/>
      <x:c r="E43" s="30"/>
      <x:c r="F43" s="30"/>
      <x:c r="G43" s="30"/>
      <x:c r="H43" s="30"/>
      <x:c r="I43" s="30"/>
      <x:c r="J43" s="30"/>
      <x:c r="K43" s="34"/>
      <x:c r="L43" s="34"/>
      <x:c r="M43" s="34"/>
      <x:c r="N43" s="38" t="str">
        <x:f>IF(OR(B43="",C43=""),"",IF(COUNTIFS($B$7:$B$506,B43,$C$7:$C$506,C43)&gt;1,"Duplicate sample",""))</x:f>
      </x:c>
      <x:c r="O43" s="30"/>
      <x:c r="P43" s="30"/>
      <x:c r="Q43" s="36"/>
      <x:c r="R43" s="30"/>
    </x:row>
    <x:row r="44">
      <x:c r="A44" s="30"/>
      <x:c r="B44" s="30"/>
      <x:c r="C44" s="34"/>
      <x:c r="D44" s="30"/>
      <x:c r="E44" s="30"/>
      <x:c r="F44" s="30"/>
      <x:c r="G44" s="30"/>
      <x:c r="H44" s="30"/>
      <x:c r="I44" s="30"/>
      <x:c r="J44" s="30"/>
      <x:c r="K44" s="34"/>
      <x:c r="L44" s="34"/>
      <x:c r="M44" s="34"/>
      <x:c r="N44" s="38" t="str">
        <x:f>IF(OR(B44="",C44=""),"",IF(COUNTIFS($B$7:$B$506,B44,$C$7:$C$506,C44)&gt;1,"Duplicate sample",""))</x:f>
      </x:c>
      <x:c r="O44" s="30"/>
      <x:c r="P44" s="30"/>
      <x:c r="Q44" s="36"/>
      <x:c r="R44" s="30"/>
    </x:row>
    <x:row r="45">
      <x:c r="A45" s="30"/>
      <x:c r="B45" s="30"/>
      <x:c r="C45" s="34"/>
      <x:c r="D45" s="30"/>
      <x:c r="E45" s="30"/>
      <x:c r="F45" s="30"/>
      <x:c r="G45" s="30"/>
      <x:c r="H45" s="30"/>
      <x:c r="I45" s="30"/>
      <x:c r="J45" s="30"/>
      <x:c r="K45" s="34"/>
      <x:c r="L45" s="34"/>
      <x:c r="M45" s="34"/>
      <x:c r="N45" s="38" t="str">
        <x:f>IF(OR(B45="",C45=""),"",IF(COUNTIFS($B$7:$B$506,B45,$C$7:$C$506,C45)&gt;1,"Duplicate sample",""))</x:f>
      </x:c>
      <x:c r="O45" s="30"/>
      <x:c r="P45" s="30"/>
      <x:c r="Q45" s="36"/>
      <x:c r="R45" s="30"/>
    </x:row>
    <x:row r="46">
      <x:c r="A46" s="30"/>
      <x:c r="B46" s="30"/>
      <x:c r="C46" s="34"/>
      <x:c r="D46" s="30"/>
      <x:c r="E46" s="30"/>
      <x:c r="F46" s="30"/>
      <x:c r="G46" s="30"/>
      <x:c r="H46" s="30"/>
      <x:c r="I46" s="30"/>
      <x:c r="J46" s="30"/>
      <x:c r="K46" s="34"/>
      <x:c r="L46" s="34"/>
      <x:c r="M46" s="34"/>
      <x:c r="N46" s="38" t="str">
        <x:f>IF(OR(B46="",C46=""),"",IF(COUNTIFS($B$7:$B$506,B46,$C$7:$C$506,C46)&gt;1,"Duplicate sample",""))</x:f>
      </x:c>
      <x:c r="O46" s="30"/>
      <x:c r="P46" s="30"/>
      <x:c r="Q46" s="36"/>
      <x:c r="R46" s="30"/>
    </x:row>
    <x:row r="47">
      <x:c r="A47" s="30"/>
      <x:c r="B47" s="30"/>
      <x:c r="C47" s="34"/>
      <x:c r="D47" s="30"/>
      <x:c r="E47" s="30"/>
      <x:c r="F47" s="30"/>
      <x:c r="G47" s="30"/>
      <x:c r="H47" s="30"/>
      <x:c r="I47" s="30"/>
      <x:c r="J47" s="30"/>
      <x:c r="K47" s="34"/>
      <x:c r="L47" s="34"/>
      <x:c r="M47" s="34"/>
      <x:c r="N47" s="38" t="str">
        <x:f>IF(OR(B47="",C47=""),"",IF(COUNTIFS($B$7:$B$506,B47,$C$7:$C$506,C47)&gt;1,"Duplicate sample",""))</x:f>
      </x:c>
      <x:c r="O47" s="30"/>
      <x:c r="P47" s="30"/>
      <x:c r="Q47" s="36"/>
      <x:c r="R47" s="30"/>
    </x:row>
    <x:row r="48">
      <x:c r="A48" s="30"/>
      <x:c r="B48" s="30"/>
      <x:c r="C48" s="34"/>
      <x:c r="D48" s="30"/>
      <x:c r="E48" s="30"/>
      <x:c r="F48" s="30"/>
      <x:c r="G48" s="30"/>
      <x:c r="H48" s="30"/>
      <x:c r="I48" s="30"/>
      <x:c r="J48" s="30"/>
      <x:c r="K48" s="34"/>
      <x:c r="L48" s="34"/>
      <x:c r="M48" s="34"/>
      <x:c r="N48" s="38" t="str">
        <x:f>IF(OR(B48="",C48=""),"",IF(COUNTIFS($B$7:$B$506,B48,$C$7:$C$506,C48)&gt;1,"Duplicate sample",""))</x:f>
      </x:c>
      <x:c r="O48" s="30"/>
      <x:c r="P48" s="30"/>
      <x:c r="Q48" s="36"/>
      <x:c r="R48" s="30"/>
    </x:row>
    <x:row r="49">
      <x:c r="A49" s="30"/>
      <x:c r="B49" s="30"/>
      <x:c r="C49" s="34"/>
      <x:c r="D49" s="30"/>
      <x:c r="E49" s="30"/>
      <x:c r="F49" s="30"/>
      <x:c r="G49" s="30"/>
      <x:c r="H49" s="30"/>
      <x:c r="I49" s="30"/>
      <x:c r="J49" s="30"/>
      <x:c r="K49" s="34"/>
      <x:c r="L49" s="34"/>
      <x:c r="M49" s="34"/>
      <x:c r="N49" s="38" t="str">
        <x:f>IF(OR(B49="",C49=""),"",IF(COUNTIFS($B$7:$B$506,B49,$C$7:$C$506,C49)&gt;1,"Duplicate sample",""))</x:f>
      </x:c>
      <x:c r="O49" s="30"/>
      <x:c r="P49" s="30"/>
      <x:c r="Q49" s="36"/>
      <x:c r="R49" s="30"/>
    </x:row>
    <x:row r="50">
      <x:c r="A50" s="30"/>
      <x:c r="B50" s="30"/>
      <x:c r="C50" s="34"/>
      <x:c r="D50" s="30"/>
      <x:c r="E50" s="30"/>
      <x:c r="F50" s="30"/>
      <x:c r="G50" s="30"/>
      <x:c r="H50" s="30"/>
      <x:c r="I50" s="30"/>
      <x:c r="J50" s="30"/>
      <x:c r="K50" s="34"/>
      <x:c r="L50" s="34"/>
      <x:c r="M50" s="34"/>
      <x:c r="N50" s="38" t="str">
        <x:f>IF(OR(B50="",C50=""),"",IF(COUNTIFS($B$7:$B$506,B50,$C$7:$C$506,C50)&gt;1,"Duplicate sample",""))</x:f>
      </x:c>
      <x:c r="O50" s="30"/>
      <x:c r="P50" s="30"/>
      <x:c r="Q50" s="36"/>
      <x:c r="R50" s="30"/>
    </x:row>
    <x:row r="51">
      <x:c r="A51" s="30"/>
      <x:c r="B51" s="30"/>
      <x:c r="C51" s="34"/>
      <x:c r="D51" s="30"/>
      <x:c r="E51" s="30"/>
      <x:c r="F51" s="30"/>
      <x:c r="G51" s="30"/>
      <x:c r="H51" s="30"/>
      <x:c r="I51" s="30"/>
      <x:c r="J51" s="30"/>
      <x:c r="K51" s="34"/>
      <x:c r="L51" s="34"/>
      <x:c r="M51" s="34"/>
      <x:c r="N51" s="38" t="str">
        <x:f>IF(OR(B51="",C51=""),"",IF(COUNTIFS($B$7:$B$506,B51,$C$7:$C$506,C51)&gt;1,"Duplicate sample",""))</x:f>
      </x:c>
      <x:c r="O51" s="30"/>
      <x:c r="P51" s="30"/>
      <x:c r="Q51" s="36"/>
      <x:c r="R51" s="30"/>
    </x:row>
    <x:row r="52">
      <x:c r="A52" s="30"/>
      <x:c r="B52" s="30"/>
      <x:c r="C52" s="34"/>
      <x:c r="D52" s="30"/>
      <x:c r="E52" s="30"/>
      <x:c r="F52" s="30"/>
      <x:c r="G52" s="30"/>
      <x:c r="H52" s="30"/>
      <x:c r="I52" s="30"/>
      <x:c r="J52" s="30"/>
      <x:c r="K52" s="34"/>
      <x:c r="L52" s="34"/>
      <x:c r="M52" s="34"/>
      <x:c r="N52" s="38" t="str">
        <x:f>IF(OR(B52="",C52=""),"",IF(COUNTIFS($B$7:$B$506,B52,$C$7:$C$506,C52)&gt;1,"Duplicate sample",""))</x:f>
      </x:c>
      <x:c r="O52" s="30"/>
      <x:c r="P52" s="30"/>
      <x:c r="Q52" s="36"/>
      <x:c r="R52" s="30"/>
    </x:row>
    <x:row r="53">
      <x:c r="A53" s="30"/>
      <x:c r="B53" s="30"/>
      <x:c r="C53" s="34"/>
      <x:c r="D53" s="30"/>
      <x:c r="E53" s="30"/>
      <x:c r="F53" s="30"/>
      <x:c r="G53" s="30"/>
      <x:c r="H53" s="30"/>
      <x:c r="I53" s="30"/>
      <x:c r="J53" s="30"/>
      <x:c r="K53" s="34"/>
      <x:c r="L53" s="34"/>
      <x:c r="M53" s="34"/>
      <x:c r="N53" s="38" t="str">
        <x:f>IF(OR(B53="",C53=""),"",IF(COUNTIFS($B$7:$B$506,B53,$C$7:$C$506,C53)&gt;1,"Duplicate sample",""))</x:f>
      </x:c>
      <x:c r="O53" s="30"/>
      <x:c r="P53" s="30"/>
      <x:c r="Q53" s="36"/>
      <x:c r="R53" s="30"/>
    </x:row>
    <x:row r="54">
      <x:c r="A54" s="30"/>
      <x:c r="B54" s="30"/>
      <x:c r="C54" s="34"/>
      <x:c r="D54" s="30"/>
      <x:c r="E54" s="30"/>
      <x:c r="F54" s="30"/>
      <x:c r="G54" s="30"/>
      <x:c r="H54" s="30"/>
      <x:c r="I54" s="30"/>
      <x:c r="J54" s="30"/>
      <x:c r="K54" s="34"/>
      <x:c r="L54" s="34"/>
      <x:c r="M54" s="34"/>
      <x:c r="N54" s="38" t="str">
        <x:f>IF(OR(B54="",C54=""),"",IF(COUNTIFS($B$7:$B$506,B54,$C$7:$C$506,C54)&gt;1,"Duplicate sample",""))</x:f>
      </x:c>
      <x:c r="O54" s="30"/>
      <x:c r="P54" s="30"/>
      <x:c r="Q54" s="36"/>
      <x:c r="R54" s="30"/>
    </x:row>
    <x:row r="55">
      <x:c r="A55" s="30"/>
      <x:c r="B55" s="30"/>
      <x:c r="C55" s="34"/>
      <x:c r="D55" s="30"/>
      <x:c r="E55" s="30"/>
      <x:c r="F55" s="30"/>
      <x:c r="G55" s="30"/>
      <x:c r="H55" s="30"/>
      <x:c r="I55" s="30"/>
      <x:c r="J55" s="30"/>
      <x:c r="K55" s="34"/>
      <x:c r="L55" s="34"/>
      <x:c r="M55" s="34"/>
      <x:c r="N55" s="38" t="str">
        <x:f>IF(OR(B55="",C55=""),"",IF(COUNTIFS($B$7:$B$506,B55,$C$7:$C$506,C55)&gt;1,"Duplicate sample",""))</x:f>
      </x:c>
      <x:c r="O55" s="30"/>
      <x:c r="P55" s="30"/>
      <x:c r="Q55" s="36"/>
      <x:c r="R55" s="30"/>
    </x:row>
    <x:row r="56">
      <x:c r="A56" s="30"/>
      <x:c r="B56" s="30"/>
      <x:c r="C56" s="34"/>
      <x:c r="D56" s="30"/>
      <x:c r="E56" s="30"/>
      <x:c r="F56" s="30"/>
      <x:c r="G56" s="30"/>
      <x:c r="H56" s="30"/>
      <x:c r="I56" s="30"/>
      <x:c r="J56" s="30"/>
      <x:c r="K56" s="34"/>
      <x:c r="L56" s="34"/>
      <x:c r="M56" s="34"/>
      <x:c r="N56" s="38" t="str">
        <x:f>IF(OR(B56="",C56=""),"",IF(COUNTIFS($B$7:$B$506,B56,$C$7:$C$506,C56)&gt;1,"Duplicate sample",""))</x:f>
      </x:c>
      <x:c r="O56" s="30"/>
      <x:c r="P56" s="30"/>
      <x:c r="Q56" s="36"/>
      <x:c r="R56" s="30"/>
    </x:row>
    <x:row r="57">
      <x:c r="A57" s="30"/>
      <x:c r="B57" s="30"/>
      <x:c r="C57" s="34"/>
      <x:c r="D57" s="30"/>
      <x:c r="E57" s="30"/>
      <x:c r="F57" s="30"/>
      <x:c r="G57" s="30"/>
      <x:c r="H57" s="30"/>
      <x:c r="I57" s="30"/>
      <x:c r="J57" s="30"/>
      <x:c r="K57" s="34"/>
      <x:c r="L57" s="34"/>
      <x:c r="M57" s="34"/>
      <x:c r="N57" s="38" t="str">
        <x:f>IF(OR(B57="",C57=""),"",IF(COUNTIFS($B$7:$B$506,B57,$C$7:$C$506,C57)&gt;1,"Duplicate sample",""))</x:f>
      </x:c>
      <x:c r="O57" s="30"/>
      <x:c r="P57" s="30"/>
      <x:c r="Q57" s="36"/>
      <x:c r="R57" s="30"/>
    </x:row>
    <x:row r="58">
      <x:c r="A58" s="30"/>
      <x:c r="B58" s="30"/>
      <x:c r="C58" s="34"/>
      <x:c r="D58" s="30"/>
      <x:c r="E58" s="30"/>
      <x:c r="F58" s="30"/>
      <x:c r="G58" s="30"/>
      <x:c r="H58" s="30"/>
      <x:c r="I58" s="30"/>
      <x:c r="J58" s="30"/>
      <x:c r="K58" s="34"/>
      <x:c r="L58" s="34"/>
      <x:c r="M58" s="34"/>
      <x:c r="N58" s="38" t="str">
        <x:f>IF(OR(B58="",C58=""),"",IF(COUNTIFS($B$7:$B$506,B58,$C$7:$C$506,C58)&gt;1,"Duplicate sample",""))</x:f>
      </x:c>
      <x:c r="O58" s="30"/>
      <x:c r="P58" s="30"/>
      <x:c r="Q58" s="36"/>
      <x:c r="R58" s="30"/>
    </x:row>
    <x:row r="59">
      <x:c r="A59" s="30"/>
      <x:c r="B59" s="30"/>
      <x:c r="C59" s="34"/>
      <x:c r="D59" s="30"/>
      <x:c r="E59" s="30"/>
      <x:c r="F59" s="30"/>
      <x:c r="G59" s="30"/>
      <x:c r="H59" s="30"/>
      <x:c r="I59" s="30"/>
      <x:c r="J59" s="30"/>
      <x:c r="K59" s="34"/>
      <x:c r="L59" s="34"/>
      <x:c r="M59" s="34"/>
      <x:c r="N59" s="38" t="str">
        <x:f>IF(OR(B59="",C59=""),"",IF(COUNTIFS($B$7:$B$506,B59,$C$7:$C$506,C59)&gt;1,"Duplicate sample",""))</x:f>
      </x:c>
      <x:c r="O59" s="30"/>
      <x:c r="P59" s="30"/>
      <x:c r="Q59" s="36"/>
      <x:c r="R59" s="30"/>
    </x:row>
    <x:row r="60">
      <x:c r="A60" s="30"/>
      <x:c r="B60" s="30"/>
      <x:c r="C60" s="34"/>
      <x:c r="D60" s="30"/>
      <x:c r="E60" s="30"/>
      <x:c r="F60" s="30"/>
      <x:c r="G60" s="30"/>
      <x:c r="H60" s="30"/>
      <x:c r="I60" s="30"/>
      <x:c r="J60" s="30"/>
      <x:c r="K60" s="34"/>
      <x:c r="L60" s="34"/>
      <x:c r="M60" s="34"/>
      <x:c r="N60" s="38" t="str">
        <x:f>IF(OR(B60="",C60=""),"",IF(COUNTIFS($B$7:$B$506,B60,$C$7:$C$506,C60)&gt;1,"Duplicate sample",""))</x:f>
      </x:c>
      <x:c r="O60" s="30"/>
      <x:c r="P60" s="30"/>
      <x:c r="Q60" s="36"/>
      <x:c r="R60" s="30"/>
    </x:row>
    <x:row r="61">
      <x:c r="A61" s="30"/>
      <x:c r="B61" s="30"/>
      <x:c r="C61" s="34"/>
      <x:c r="D61" s="30"/>
      <x:c r="E61" s="30"/>
      <x:c r="F61" s="30"/>
      <x:c r="G61" s="30"/>
      <x:c r="H61" s="30"/>
      <x:c r="I61" s="30"/>
      <x:c r="J61" s="30"/>
      <x:c r="K61" s="34"/>
      <x:c r="L61" s="34"/>
      <x:c r="M61" s="34"/>
      <x:c r="N61" s="38" t="str">
        <x:f>IF(OR(B61="",C61=""),"",IF(COUNTIFS($B$7:$B$506,B61,$C$7:$C$506,C61)&gt;1,"Duplicate sample",""))</x:f>
      </x:c>
      <x:c r="O61" s="30"/>
      <x:c r="P61" s="30"/>
      <x:c r="Q61" s="36"/>
      <x:c r="R61" s="30"/>
    </x:row>
    <x:row r="62">
      <x:c r="A62" s="30"/>
      <x:c r="B62" s="30"/>
      <x:c r="C62" s="34"/>
      <x:c r="D62" s="30"/>
      <x:c r="E62" s="30"/>
      <x:c r="F62" s="30"/>
      <x:c r="G62" s="30"/>
      <x:c r="H62" s="30"/>
      <x:c r="I62" s="30"/>
      <x:c r="J62" s="30"/>
      <x:c r="K62" s="34"/>
      <x:c r="L62" s="34"/>
      <x:c r="M62" s="34"/>
      <x:c r="N62" s="38" t="str">
        <x:f>IF(OR(B62="",C62=""),"",IF(COUNTIFS($B$7:$B$506,B62,$C$7:$C$506,C62)&gt;1,"Duplicate sample",""))</x:f>
      </x:c>
      <x:c r="O62" s="30"/>
      <x:c r="P62" s="30"/>
      <x:c r="Q62" s="36"/>
      <x:c r="R62" s="30"/>
    </x:row>
    <x:row r="63">
      <x:c r="A63" s="30"/>
      <x:c r="B63" s="30"/>
      <x:c r="C63" s="34"/>
      <x:c r="D63" s="30"/>
      <x:c r="E63" s="30"/>
      <x:c r="F63" s="30"/>
      <x:c r="G63" s="30"/>
      <x:c r="H63" s="30"/>
      <x:c r="I63" s="30"/>
      <x:c r="J63" s="30"/>
      <x:c r="K63" s="34"/>
      <x:c r="L63" s="34"/>
      <x:c r="M63" s="34"/>
      <x:c r="N63" s="38" t="str">
        <x:f>IF(OR(B63="",C63=""),"",IF(COUNTIFS($B$7:$B$506,B63,$C$7:$C$506,C63)&gt;1,"Duplicate sample",""))</x:f>
      </x:c>
      <x:c r="O63" s="30"/>
      <x:c r="P63" s="30"/>
      <x:c r="Q63" s="36"/>
      <x:c r="R63" s="30"/>
    </x:row>
    <x:row r="64">
      <x:c r="A64" s="30"/>
      <x:c r="B64" s="30"/>
      <x:c r="C64" s="34"/>
      <x:c r="D64" s="30"/>
      <x:c r="E64" s="30"/>
      <x:c r="F64" s="30"/>
      <x:c r="G64" s="30"/>
      <x:c r="H64" s="30"/>
      <x:c r="I64" s="30"/>
      <x:c r="J64" s="30"/>
      <x:c r="K64" s="34"/>
      <x:c r="L64" s="34"/>
      <x:c r="M64" s="34"/>
      <x:c r="N64" s="38" t="str">
        <x:f>IF(OR(B64="",C64=""),"",IF(COUNTIFS($B$7:$B$506,B64,$C$7:$C$506,C64)&gt;1,"Duplicate sample",""))</x:f>
      </x:c>
      <x:c r="O64" s="30"/>
      <x:c r="P64" s="30"/>
      <x:c r="Q64" s="36"/>
      <x:c r="R64" s="30"/>
    </x:row>
    <x:row r="65">
      <x:c r="A65" s="30"/>
      <x:c r="B65" s="30"/>
      <x:c r="C65" s="34"/>
      <x:c r="D65" s="30"/>
      <x:c r="E65" s="30"/>
      <x:c r="F65" s="30"/>
      <x:c r="G65" s="30"/>
      <x:c r="H65" s="30"/>
      <x:c r="I65" s="30"/>
      <x:c r="J65" s="30"/>
      <x:c r="K65" s="34"/>
      <x:c r="L65" s="34"/>
      <x:c r="M65" s="34"/>
      <x:c r="N65" s="38" t="str">
        <x:f>IF(OR(B65="",C65=""),"",IF(COUNTIFS($B$7:$B$506,B65,$C$7:$C$506,C65)&gt;1,"Duplicate sample",""))</x:f>
      </x:c>
      <x:c r="O65" s="30"/>
      <x:c r="P65" s="30"/>
      <x:c r="Q65" s="36"/>
      <x:c r="R65" s="30"/>
    </x:row>
    <x:row r="66">
      <x:c r="A66" s="30"/>
      <x:c r="B66" s="30"/>
      <x:c r="C66" s="34"/>
      <x:c r="D66" s="30"/>
      <x:c r="E66" s="30"/>
      <x:c r="F66" s="30"/>
      <x:c r="G66" s="30"/>
      <x:c r="H66" s="30"/>
      <x:c r="I66" s="30"/>
      <x:c r="J66" s="30"/>
      <x:c r="K66" s="34"/>
      <x:c r="L66" s="34"/>
      <x:c r="M66" s="34"/>
      <x:c r="N66" s="38" t="str">
        <x:f>IF(OR(B66="",C66=""),"",IF(COUNTIFS($B$7:$B$506,B66,$C$7:$C$506,C66)&gt;1,"Duplicate sample",""))</x:f>
      </x:c>
      <x:c r="O66" s="30"/>
      <x:c r="P66" s="30"/>
      <x:c r="Q66" s="36"/>
      <x:c r="R66" s="30"/>
    </x:row>
    <x:row r="67">
      <x:c r="A67" s="30"/>
      <x:c r="B67" s="30"/>
      <x:c r="C67" s="34"/>
      <x:c r="D67" s="30"/>
      <x:c r="E67" s="30"/>
      <x:c r="F67" s="30"/>
      <x:c r="G67" s="30"/>
      <x:c r="H67" s="30"/>
      <x:c r="I67" s="30"/>
      <x:c r="J67" s="30"/>
      <x:c r="K67" s="34"/>
      <x:c r="L67" s="34"/>
      <x:c r="M67" s="34"/>
      <x:c r="N67" s="38" t="str">
        <x:f>IF(OR(B67="",C67=""),"",IF(COUNTIFS($B$7:$B$506,B67,$C$7:$C$506,C67)&gt;1,"Duplicate sample",""))</x:f>
      </x:c>
      <x:c r="O67" s="30"/>
      <x:c r="P67" s="30"/>
      <x:c r="Q67" s="36"/>
      <x:c r="R67" s="30"/>
    </x:row>
    <x:row r="68">
      <x:c r="A68" s="30"/>
      <x:c r="B68" s="30"/>
      <x:c r="C68" s="34"/>
      <x:c r="D68" s="30"/>
      <x:c r="E68" s="30"/>
      <x:c r="F68" s="30"/>
      <x:c r="G68" s="30"/>
      <x:c r="H68" s="30"/>
      <x:c r="I68" s="30"/>
      <x:c r="J68" s="30"/>
      <x:c r="K68" s="34"/>
      <x:c r="L68" s="34"/>
      <x:c r="M68" s="34"/>
      <x:c r="N68" s="38" t="str">
        <x:f>IF(OR(B68="",C68=""),"",IF(COUNTIFS($B$7:$B$506,B68,$C$7:$C$506,C68)&gt;1,"Duplicate sample",""))</x:f>
      </x:c>
      <x:c r="O68" s="30"/>
      <x:c r="P68" s="30"/>
      <x:c r="Q68" s="36"/>
      <x:c r="R68" s="30"/>
    </x:row>
    <x:row r="69">
      <x:c r="A69" s="30"/>
      <x:c r="B69" s="30"/>
      <x:c r="C69" s="34"/>
      <x:c r="D69" s="30"/>
      <x:c r="E69" s="30"/>
      <x:c r="F69" s="30"/>
      <x:c r="G69" s="30"/>
      <x:c r="H69" s="30"/>
      <x:c r="I69" s="30"/>
      <x:c r="J69" s="30"/>
      <x:c r="K69" s="34"/>
      <x:c r="L69" s="34"/>
      <x:c r="M69" s="34"/>
      <x:c r="N69" s="38" t="str">
        <x:f>IF(OR(B69="",C69=""),"",IF(COUNTIFS($B$7:$B$506,B69,$C$7:$C$506,C69)&gt;1,"Duplicate sample",""))</x:f>
      </x:c>
      <x:c r="O69" s="30"/>
      <x:c r="P69" s="30"/>
      <x:c r="Q69" s="36"/>
      <x:c r="R69" s="30"/>
    </x:row>
    <x:row r="70">
      <x:c r="A70" s="30"/>
      <x:c r="B70" s="30"/>
      <x:c r="C70" s="34"/>
      <x:c r="D70" s="30"/>
      <x:c r="E70" s="30"/>
      <x:c r="F70" s="30"/>
      <x:c r="G70" s="30"/>
      <x:c r="H70" s="30"/>
      <x:c r="I70" s="30"/>
      <x:c r="J70" s="30"/>
      <x:c r="K70" s="34"/>
      <x:c r="L70" s="34"/>
      <x:c r="M70" s="34"/>
      <x:c r="N70" s="38" t="str">
        <x:f>IF(OR(B70="",C70=""),"",IF(COUNTIFS($B$7:$B$506,B70,$C$7:$C$506,C70)&gt;1,"Duplicate sample",""))</x:f>
      </x:c>
      <x:c r="O70" s="30"/>
      <x:c r="P70" s="30"/>
      <x:c r="Q70" s="36"/>
      <x:c r="R70" s="30"/>
    </x:row>
    <x:row r="71">
      <x:c r="A71" s="30"/>
      <x:c r="B71" s="30"/>
      <x:c r="C71" s="34"/>
      <x:c r="D71" s="30"/>
      <x:c r="E71" s="30"/>
      <x:c r="F71" s="30"/>
      <x:c r="G71" s="30"/>
      <x:c r="H71" s="30"/>
      <x:c r="I71" s="30"/>
      <x:c r="J71" s="30"/>
      <x:c r="K71" s="34"/>
      <x:c r="L71" s="34"/>
      <x:c r="M71" s="34"/>
      <x:c r="N71" s="38" t="str">
        <x:f>IF(OR(B71="",C71=""),"",IF(COUNTIFS($B$7:$B$506,B71,$C$7:$C$506,C71)&gt;1,"Duplicate sample",""))</x:f>
      </x:c>
      <x:c r="O71" s="30"/>
      <x:c r="P71" s="30"/>
      <x:c r="Q71" s="36"/>
      <x:c r="R71" s="30"/>
    </x:row>
    <x:row r="72">
      <x:c r="A72" s="30"/>
      <x:c r="B72" s="30"/>
      <x:c r="C72" s="34"/>
      <x:c r="D72" s="30"/>
      <x:c r="E72" s="30"/>
      <x:c r="F72" s="30"/>
      <x:c r="G72" s="30"/>
      <x:c r="H72" s="30"/>
      <x:c r="I72" s="30"/>
      <x:c r="J72" s="30"/>
      <x:c r="K72" s="34"/>
      <x:c r="L72" s="34"/>
      <x:c r="M72" s="34"/>
      <x:c r="N72" s="38" t="str">
        <x:f>IF(OR(B72="",C72=""),"",IF(COUNTIFS($B$7:$B$506,B72,$C$7:$C$506,C72)&gt;1,"Duplicate sample",""))</x:f>
      </x:c>
      <x:c r="O72" s="30"/>
      <x:c r="P72" s="30"/>
      <x:c r="Q72" s="36"/>
      <x:c r="R72" s="30"/>
    </x:row>
    <x:row r="73">
      <x:c r="A73" s="30"/>
      <x:c r="B73" s="30"/>
      <x:c r="C73" s="34"/>
      <x:c r="D73" s="30"/>
      <x:c r="E73" s="30"/>
      <x:c r="F73" s="30"/>
      <x:c r="G73" s="30"/>
      <x:c r="H73" s="30"/>
      <x:c r="I73" s="30"/>
      <x:c r="J73" s="30"/>
      <x:c r="K73" s="34"/>
      <x:c r="L73" s="34"/>
      <x:c r="M73" s="34"/>
      <x:c r="N73" s="38" t="str">
        <x:f>IF(OR(B73="",C73=""),"",IF(COUNTIFS($B$7:$B$506,B73,$C$7:$C$506,C73)&gt;1,"Duplicate sample",""))</x:f>
      </x:c>
      <x:c r="O73" s="30"/>
      <x:c r="P73" s="30"/>
      <x:c r="Q73" s="36"/>
      <x:c r="R73" s="30"/>
    </x:row>
    <x:row r="74">
      <x:c r="A74" s="30"/>
      <x:c r="B74" s="30"/>
      <x:c r="C74" s="34"/>
      <x:c r="D74" s="30"/>
      <x:c r="E74" s="30"/>
      <x:c r="F74" s="30"/>
      <x:c r="G74" s="30"/>
      <x:c r="H74" s="30"/>
      <x:c r="I74" s="30"/>
      <x:c r="J74" s="30"/>
      <x:c r="K74" s="34"/>
      <x:c r="L74" s="34"/>
      <x:c r="M74" s="34"/>
      <x:c r="N74" s="38" t="str">
        <x:f>IF(OR(B74="",C74=""),"",IF(COUNTIFS($B$7:$B$506,B74,$C$7:$C$506,C74)&gt;1,"Duplicate sample",""))</x:f>
      </x:c>
      <x:c r="O74" s="30"/>
      <x:c r="P74" s="30"/>
      <x:c r="Q74" s="36"/>
      <x:c r="R74" s="30"/>
    </x:row>
    <x:row r="75">
      <x:c r="A75" s="30"/>
      <x:c r="B75" s="30"/>
      <x:c r="C75" s="34"/>
      <x:c r="D75" s="30"/>
      <x:c r="E75" s="30"/>
      <x:c r="F75" s="30"/>
      <x:c r="G75" s="30"/>
      <x:c r="H75" s="30"/>
      <x:c r="I75" s="30"/>
      <x:c r="J75" s="30"/>
      <x:c r="K75" s="34"/>
      <x:c r="L75" s="34"/>
      <x:c r="M75" s="34"/>
      <x:c r="N75" s="38" t="str">
        <x:f>IF(OR(B75="",C75=""),"",IF(COUNTIFS($B$7:$B$506,B75,$C$7:$C$506,C75)&gt;1,"Duplicate sample",""))</x:f>
      </x:c>
      <x:c r="O75" s="30"/>
      <x:c r="P75" s="30"/>
      <x:c r="Q75" s="36"/>
      <x:c r="R75" s="30"/>
    </x:row>
    <x:row r="76">
      <x:c r="A76" s="30"/>
      <x:c r="B76" s="30"/>
      <x:c r="C76" s="34"/>
      <x:c r="D76" s="30"/>
      <x:c r="E76" s="30"/>
      <x:c r="F76" s="30"/>
      <x:c r="G76" s="30"/>
      <x:c r="H76" s="30"/>
      <x:c r="I76" s="30"/>
      <x:c r="J76" s="30"/>
      <x:c r="K76" s="34"/>
      <x:c r="L76" s="34"/>
      <x:c r="M76" s="34"/>
      <x:c r="N76" s="38" t="str">
        <x:f>IF(OR(B76="",C76=""),"",IF(COUNTIFS($B$7:$B$506,B76,$C$7:$C$506,C76)&gt;1,"Duplicate sample",""))</x:f>
      </x:c>
      <x:c r="O76" s="30"/>
      <x:c r="P76" s="30"/>
      <x:c r="Q76" s="36"/>
      <x:c r="R76" s="30"/>
    </x:row>
    <x:row r="77">
      <x:c r="A77" s="30"/>
      <x:c r="B77" s="30"/>
      <x:c r="C77" s="34"/>
      <x:c r="D77" s="30"/>
      <x:c r="E77" s="30"/>
      <x:c r="F77" s="30"/>
      <x:c r="G77" s="30"/>
      <x:c r="H77" s="30"/>
      <x:c r="I77" s="30"/>
      <x:c r="J77" s="30"/>
      <x:c r="K77" s="34"/>
      <x:c r="L77" s="34"/>
      <x:c r="M77" s="34"/>
      <x:c r="N77" s="38" t="str">
        <x:f>IF(OR(B77="",C77=""),"",IF(COUNTIFS($B$7:$B$506,B77,$C$7:$C$506,C77)&gt;1,"Duplicate sample",""))</x:f>
      </x:c>
      <x:c r="O77" s="30"/>
      <x:c r="P77" s="30"/>
      <x:c r="Q77" s="36"/>
      <x:c r="R77" s="30"/>
    </x:row>
    <x:row r="78">
      <x:c r="A78" s="30"/>
      <x:c r="B78" s="30"/>
      <x:c r="C78" s="34"/>
      <x:c r="D78" s="30"/>
      <x:c r="E78" s="30"/>
      <x:c r="F78" s="30"/>
      <x:c r="G78" s="30"/>
      <x:c r="H78" s="30"/>
      <x:c r="I78" s="30"/>
      <x:c r="J78" s="30"/>
      <x:c r="K78" s="34"/>
      <x:c r="L78" s="34"/>
      <x:c r="M78" s="34"/>
      <x:c r="N78" s="38" t="str">
        <x:f>IF(OR(B78="",C78=""),"",IF(COUNTIFS($B$7:$B$506,B78,$C$7:$C$506,C78)&gt;1,"Duplicate sample",""))</x:f>
      </x:c>
      <x:c r="O78" s="30"/>
      <x:c r="P78" s="30"/>
      <x:c r="Q78" s="36"/>
      <x:c r="R78" s="30"/>
    </x:row>
    <x:row r="79">
      <x:c r="A79" s="30"/>
      <x:c r="B79" s="30"/>
      <x:c r="C79" s="34"/>
      <x:c r="D79" s="30"/>
      <x:c r="E79" s="30"/>
      <x:c r="F79" s="30"/>
      <x:c r="G79" s="30"/>
      <x:c r="H79" s="30"/>
      <x:c r="I79" s="30"/>
      <x:c r="J79" s="30"/>
      <x:c r="K79" s="34"/>
      <x:c r="L79" s="34"/>
      <x:c r="M79" s="34"/>
      <x:c r="N79" s="38" t="str">
        <x:f>IF(OR(B79="",C79=""),"",IF(COUNTIFS($B$7:$B$506,B79,$C$7:$C$506,C79)&gt;1,"Duplicate sample",""))</x:f>
      </x:c>
      <x:c r="O79" s="30"/>
      <x:c r="P79" s="30"/>
      <x:c r="Q79" s="36"/>
      <x:c r="R79" s="30"/>
    </x:row>
    <x:row r="80">
      <x:c r="A80" s="30"/>
      <x:c r="B80" s="30"/>
      <x:c r="C80" s="34"/>
      <x:c r="D80" s="30"/>
      <x:c r="E80" s="30"/>
      <x:c r="F80" s="30"/>
      <x:c r="G80" s="30"/>
      <x:c r="H80" s="30"/>
      <x:c r="I80" s="30"/>
      <x:c r="J80" s="30"/>
      <x:c r="K80" s="34"/>
      <x:c r="L80" s="34"/>
      <x:c r="M80" s="34"/>
      <x:c r="N80" s="38" t="str">
        <x:f>IF(OR(B80="",C80=""),"",IF(COUNTIFS($B$7:$B$506,B80,$C$7:$C$506,C80)&gt;1,"Duplicate sample",""))</x:f>
      </x:c>
      <x:c r="O80" s="30"/>
      <x:c r="P80" s="30"/>
      <x:c r="Q80" s="36"/>
      <x:c r="R80" s="30"/>
    </x:row>
    <x:row r="81">
      <x:c r="A81" s="30"/>
      <x:c r="B81" s="30"/>
      <x:c r="C81" s="34"/>
      <x:c r="D81" s="30"/>
      <x:c r="E81" s="30"/>
      <x:c r="F81" s="30"/>
      <x:c r="G81" s="30"/>
      <x:c r="H81" s="30"/>
      <x:c r="I81" s="30"/>
      <x:c r="J81" s="30"/>
      <x:c r="K81" s="34"/>
      <x:c r="L81" s="34"/>
      <x:c r="M81" s="34"/>
      <x:c r="N81" s="38" t="str">
        <x:f>IF(OR(B81="",C81=""),"",IF(COUNTIFS($B$7:$B$506,B81,$C$7:$C$506,C81)&gt;1,"Duplicate sample",""))</x:f>
      </x:c>
      <x:c r="O81" s="30"/>
      <x:c r="P81" s="30"/>
      <x:c r="Q81" s="36"/>
      <x:c r="R81" s="30"/>
    </x:row>
    <x:row r="82">
      <x:c r="A82" s="30"/>
      <x:c r="B82" s="30"/>
      <x:c r="C82" s="34"/>
      <x:c r="D82" s="30"/>
      <x:c r="E82" s="30"/>
      <x:c r="F82" s="30"/>
      <x:c r="G82" s="30"/>
      <x:c r="H82" s="30"/>
      <x:c r="I82" s="30"/>
      <x:c r="J82" s="30"/>
      <x:c r="K82" s="34"/>
      <x:c r="L82" s="34"/>
      <x:c r="M82" s="34"/>
      <x:c r="N82" s="38" t="str">
        <x:f>IF(OR(B82="",C82=""),"",IF(COUNTIFS($B$7:$B$506,B82,$C$7:$C$506,C82)&gt;1,"Duplicate sample",""))</x:f>
      </x:c>
      <x:c r="O82" s="30"/>
      <x:c r="P82" s="30"/>
      <x:c r="Q82" s="36"/>
      <x:c r="R82" s="30"/>
    </x:row>
    <x:row r="83">
      <x:c r="A83" s="30"/>
      <x:c r="B83" s="30"/>
      <x:c r="C83" s="34"/>
      <x:c r="D83" s="30"/>
      <x:c r="E83" s="30"/>
      <x:c r="F83" s="30"/>
      <x:c r="G83" s="30"/>
      <x:c r="H83" s="30"/>
      <x:c r="I83" s="30"/>
      <x:c r="J83" s="30"/>
      <x:c r="K83" s="34"/>
      <x:c r="L83" s="34"/>
      <x:c r="M83" s="34"/>
      <x:c r="N83" s="38" t="str">
        <x:f>IF(OR(B83="",C83=""),"",IF(COUNTIFS($B$7:$B$506,B83,$C$7:$C$506,C83)&gt;1,"Duplicate sample",""))</x:f>
      </x:c>
      <x:c r="O83" s="30"/>
      <x:c r="P83" s="30"/>
      <x:c r="Q83" s="36"/>
      <x:c r="R83" s="30"/>
    </x:row>
    <x:row r="84">
      <x:c r="A84" s="30"/>
      <x:c r="B84" s="30"/>
      <x:c r="C84" s="34"/>
      <x:c r="D84" s="30"/>
      <x:c r="E84" s="30"/>
      <x:c r="F84" s="30"/>
      <x:c r="G84" s="30"/>
      <x:c r="H84" s="30"/>
      <x:c r="I84" s="30"/>
      <x:c r="J84" s="30"/>
      <x:c r="K84" s="34"/>
      <x:c r="L84" s="34"/>
      <x:c r="M84" s="34"/>
      <x:c r="N84" s="38" t="str">
        <x:f>IF(OR(B84="",C84=""),"",IF(COUNTIFS($B$7:$B$506,B84,$C$7:$C$506,C84)&gt;1,"Duplicate sample",""))</x:f>
      </x:c>
      <x:c r="O84" s="30"/>
      <x:c r="P84" s="30"/>
      <x:c r="Q84" s="36"/>
      <x:c r="R84" s="30"/>
    </x:row>
    <x:row r="85">
      <x:c r="A85" s="30"/>
      <x:c r="B85" s="30"/>
      <x:c r="C85" s="34"/>
      <x:c r="D85" s="30"/>
      <x:c r="E85" s="30"/>
      <x:c r="F85" s="30"/>
      <x:c r="G85" s="30"/>
      <x:c r="H85" s="30"/>
      <x:c r="I85" s="30"/>
      <x:c r="J85" s="30"/>
      <x:c r="K85" s="34"/>
      <x:c r="L85" s="34"/>
      <x:c r="M85" s="34"/>
      <x:c r="N85" s="38" t="str">
        <x:f>IF(OR(B85="",C85=""),"",IF(COUNTIFS($B$7:$B$506,B85,$C$7:$C$506,C85)&gt;1,"Duplicate sample",""))</x:f>
      </x:c>
      <x:c r="O85" s="30"/>
      <x:c r="P85" s="30"/>
      <x:c r="Q85" s="36"/>
      <x:c r="R85" s="30"/>
    </x:row>
    <x:row r="86">
      <x:c r="A86" s="30"/>
      <x:c r="B86" s="30"/>
      <x:c r="C86" s="34"/>
      <x:c r="D86" s="30"/>
      <x:c r="E86" s="30"/>
      <x:c r="F86" s="30"/>
      <x:c r="G86" s="30"/>
      <x:c r="H86" s="30"/>
      <x:c r="I86" s="30"/>
      <x:c r="J86" s="30"/>
      <x:c r="K86" s="34"/>
      <x:c r="L86" s="34"/>
      <x:c r="M86" s="34"/>
      <x:c r="N86" s="38" t="str">
        <x:f>IF(OR(B86="",C86=""),"",IF(COUNTIFS($B$7:$B$506,B86,$C$7:$C$506,C86)&gt;1,"Duplicate sample",""))</x:f>
      </x:c>
      <x:c r="O86" s="30"/>
      <x:c r="P86" s="30"/>
      <x:c r="Q86" s="36"/>
      <x:c r="R86" s="30"/>
    </x:row>
    <x:row r="87">
      <x:c r="A87" s="30"/>
      <x:c r="B87" s="30"/>
      <x:c r="C87" s="34"/>
      <x:c r="D87" s="30"/>
      <x:c r="E87" s="30"/>
      <x:c r="F87" s="30"/>
      <x:c r="G87" s="30"/>
      <x:c r="H87" s="30"/>
      <x:c r="I87" s="30"/>
      <x:c r="J87" s="30"/>
      <x:c r="K87" s="34"/>
      <x:c r="L87" s="34"/>
      <x:c r="M87" s="34"/>
      <x:c r="N87" s="38" t="str">
        <x:f>IF(OR(B87="",C87=""),"",IF(COUNTIFS($B$7:$B$506,B87,$C$7:$C$506,C87)&gt;1,"Duplicate sample",""))</x:f>
      </x:c>
      <x:c r="O87" s="30"/>
      <x:c r="P87" s="30"/>
      <x:c r="Q87" s="36"/>
      <x:c r="R87" s="30"/>
    </x:row>
    <x:row r="88">
      <x:c r="A88" s="30"/>
      <x:c r="B88" s="30"/>
      <x:c r="C88" s="34"/>
      <x:c r="D88" s="30"/>
      <x:c r="E88" s="30"/>
      <x:c r="F88" s="30"/>
      <x:c r="G88" s="30"/>
      <x:c r="H88" s="30"/>
      <x:c r="I88" s="30"/>
      <x:c r="J88" s="30"/>
      <x:c r="K88" s="34"/>
      <x:c r="L88" s="34"/>
      <x:c r="M88" s="34"/>
      <x:c r="N88" s="38" t="str">
        <x:f>IF(OR(B88="",C88=""),"",IF(COUNTIFS($B$7:$B$506,B88,$C$7:$C$506,C88)&gt;1,"Duplicate sample",""))</x:f>
      </x:c>
      <x:c r="O88" s="30"/>
      <x:c r="P88" s="30"/>
      <x:c r="Q88" s="36"/>
      <x:c r="R88" s="30"/>
    </x:row>
    <x:row r="89">
      <x:c r="A89" s="30"/>
      <x:c r="B89" s="30"/>
      <x:c r="C89" s="34"/>
      <x:c r="D89" s="30"/>
      <x:c r="E89" s="30"/>
      <x:c r="F89" s="30"/>
      <x:c r="G89" s="30"/>
      <x:c r="H89" s="30"/>
      <x:c r="I89" s="30"/>
      <x:c r="J89" s="30"/>
      <x:c r="K89" s="34"/>
      <x:c r="L89" s="34"/>
      <x:c r="M89" s="34"/>
      <x:c r="N89" s="38" t="str">
        <x:f>IF(OR(B89="",C89=""),"",IF(COUNTIFS($B$7:$B$506,B89,$C$7:$C$506,C89)&gt;1,"Duplicate sample",""))</x:f>
      </x:c>
      <x:c r="O89" s="30"/>
      <x:c r="P89" s="30"/>
      <x:c r="Q89" s="36"/>
      <x:c r="R89" s="30"/>
    </x:row>
    <x:row r="90">
      <x:c r="A90" s="30"/>
      <x:c r="B90" s="30"/>
      <x:c r="C90" s="34"/>
      <x:c r="D90" s="30"/>
      <x:c r="E90" s="30"/>
      <x:c r="F90" s="30"/>
      <x:c r="G90" s="30"/>
      <x:c r="H90" s="30"/>
      <x:c r="I90" s="30"/>
      <x:c r="J90" s="30"/>
      <x:c r="K90" s="34"/>
      <x:c r="L90" s="34"/>
      <x:c r="M90" s="34"/>
      <x:c r="N90" s="38" t="str">
        <x:f>IF(OR(B90="",C90=""),"",IF(COUNTIFS($B$7:$B$506,B90,$C$7:$C$506,C90)&gt;1,"Duplicate sample",""))</x:f>
      </x:c>
      <x:c r="O90" s="30"/>
      <x:c r="P90" s="30"/>
      <x:c r="Q90" s="36"/>
      <x:c r="R90" s="30"/>
    </x:row>
    <x:row r="91">
      <x:c r="A91" s="30"/>
      <x:c r="B91" s="30"/>
      <x:c r="C91" s="34"/>
      <x:c r="D91" s="30"/>
      <x:c r="E91" s="30"/>
      <x:c r="F91" s="30"/>
      <x:c r="G91" s="30"/>
      <x:c r="H91" s="30"/>
      <x:c r="I91" s="30"/>
      <x:c r="J91" s="30"/>
      <x:c r="K91" s="34"/>
      <x:c r="L91" s="34"/>
      <x:c r="M91" s="34"/>
      <x:c r="N91" s="38" t="str">
        <x:f>IF(OR(B91="",C91=""),"",IF(COUNTIFS($B$7:$B$506,B91,$C$7:$C$506,C91)&gt;1,"Duplicate sample",""))</x:f>
      </x:c>
      <x:c r="O91" s="30"/>
      <x:c r="P91" s="30"/>
      <x:c r="Q91" s="36"/>
      <x:c r="R91" s="30"/>
    </x:row>
    <x:row r="92">
      <x:c r="A92" s="30"/>
      <x:c r="B92" s="30"/>
      <x:c r="C92" s="34"/>
      <x:c r="D92" s="30"/>
      <x:c r="E92" s="30"/>
      <x:c r="F92" s="30"/>
      <x:c r="G92" s="30"/>
      <x:c r="H92" s="30"/>
      <x:c r="I92" s="30"/>
      <x:c r="J92" s="30"/>
      <x:c r="K92" s="34"/>
      <x:c r="L92" s="34"/>
      <x:c r="M92" s="34"/>
      <x:c r="N92" s="38" t="str">
        <x:f>IF(OR(B92="",C92=""),"",IF(COUNTIFS($B$7:$B$506,B92,$C$7:$C$506,C92)&gt;1,"Duplicate sample",""))</x:f>
      </x:c>
      <x:c r="O92" s="30"/>
      <x:c r="P92" s="30"/>
      <x:c r="Q92" s="36"/>
      <x:c r="R92" s="30"/>
    </x:row>
    <x:row r="93">
      <x:c r="A93" s="30"/>
      <x:c r="B93" s="30"/>
      <x:c r="C93" s="34"/>
      <x:c r="D93" s="30"/>
      <x:c r="E93" s="30"/>
      <x:c r="F93" s="30"/>
      <x:c r="G93" s="30"/>
      <x:c r="H93" s="30"/>
      <x:c r="I93" s="30"/>
      <x:c r="J93" s="30"/>
      <x:c r="K93" s="34"/>
      <x:c r="L93" s="34"/>
      <x:c r="M93" s="34"/>
      <x:c r="N93" s="38" t="str">
        <x:f>IF(OR(B93="",C93=""),"",IF(COUNTIFS($B$7:$B$506,B93,$C$7:$C$506,C93)&gt;1,"Duplicate sample",""))</x:f>
      </x:c>
      <x:c r="O93" s="30"/>
      <x:c r="P93" s="30"/>
      <x:c r="Q93" s="36"/>
      <x:c r="R93" s="30"/>
    </x:row>
    <x:row r="94">
      <x:c r="A94" s="30"/>
      <x:c r="B94" s="30"/>
      <x:c r="C94" s="34"/>
      <x:c r="D94" s="30"/>
      <x:c r="E94" s="30"/>
      <x:c r="F94" s="30"/>
      <x:c r="G94" s="30"/>
      <x:c r="H94" s="30"/>
      <x:c r="I94" s="30"/>
      <x:c r="J94" s="30"/>
      <x:c r="K94" s="34"/>
      <x:c r="L94" s="34"/>
      <x:c r="M94" s="34"/>
      <x:c r="N94" s="38" t="str">
        <x:f>IF(OR(B94="",C94=""),"",IF(COUNTIFS($B$7:$B$506,B94,$C$7:$C$506,C94)&gt;1,"Duplicate sample",""))</x:f>
      </x:c>
      <x:c r="O94" s="30"/>
      <x:c r="P94" s="30"/>
      <x:c r="Q94" s="36"/>
      <x:c r="R94" s="30"/>
    </x:row>
    <x:row r="95">
      <x:c r="A95" s="30"/>
      <x:c r="B95" s="30"/>
      <x:c r="C95" s="34"/>
      <x:c r="D95" s="30"/>
      <x:c r="E95" s="30"/>
      <x:c r="F95" s="30"/>
      <x:c r="G95" s="30"/>
      <x:c r="H95" s="30"/>
      <x:c r="I95" s="30"/>
      <x:c r="J95" s="30"/>
      <x:c r="K95" s="34"/>
      <x:c r="L95" s="34"/>
      <x:c r="M95" s="34"/>
      <x:c r="N95" s="38" t="str">
        <x:f>IF(OR(B95="",C95=""),"",IF(COUNTIFS($B$7:$B$506,B95,$C$7:$C$506,C95)&gt;1,"Duplicate sample",""))</x:f>
      </x:c>
      <x:c r="O95" s="30"/>
      <x:c r="P95" s="30"/>
      <x:c r="Q95" s="36"/>
      <x:c r="R95" s="30"/>
    </x:row>
    <x:row r="96">
      <x:c r="A96" s="30"/>
      <x:c r="B96" s="30"/>
      <x:c r="C96" s="34"/>
      <x:c r="D96" s="30"/>
      <x:c r="E96" s="30"/>
      <x:c r="F96" s="30"/>
      <x:c r="G96" s="30"/>
      <x:c r="H96" s="30"/>
      <x:c r="I96" s="30"/>
      <x:c r="J96" s="30"/>
      <x:c r="K96" s="34"/>
      <x:c r="L96" s="34"/>
      <x:c r="M96" s="34"/>
      <x:c r="N96" s="38" t="str">
        <x:f>IF(OR(B96="",C96=""),"",IF(COUNTIFS($B$7:$B$506,B96,$C$7:$C$506,C96)&gt;1,"Duplicate sample",""))</x:f>
      </x:c>
      <x:c r="O96" s="30"/>
      <x:c r="P96" s="30"/>
      <x:c r="Q96" s="36"/>
      <x:c r="R96" s="30"/>
    </x:row>
    <x:row r="97">
      <x:c r="A97" s="30"/>
      <x:c r="B97" s="30"/>
      <x:c r="C97" s="34"/>
      <x:c r="D97" s="30"/>
      <x:c r="E97" s="30"/>
      <x:c r="F97" s="30"/>
      <x:c r="G97" s="30"/>
      <x:c r="H97" s="30"/>
      <x:c r="I97" s="30"/>
      <x:c r="J97" s="30"/>
      <x:c r="K97" s="34"/>
      <x:c r="L97" s="34"/>
      <x:c r="M97" s="34"/>
      <x:c r="N97" s="38" t="str">
        <x:f>IF(OR(B97="",C97=""),"",IF(COUNTIFS($B$7:$B$506,B97,$C$7:$C$506,C97)&gt;1,"Duplicate sample",""))</x:f>
      </x:c>
      <x:c r="O97" s="30"/>
      <x:c r="P97" s="30"/>
      <x:c r="Q97" s="36"/>
      <x:c r="R97" s="30"/>
    </x:row>
    <x:row r="98">
      <x:c r="A98" s="30"/>
      <x:c r="B98" s="30"/>
      <x:c r="C98" s="34"/>
      <x:c r="D98" s="30"/>
      <x:c r="E98" s="30"/>
      <x:c r="F98" s="30"/>
      <x:c r="G98" s="30"/>
      <x:c r="H98" s="30"/>
      <x:c r="I98" s="30"/>
      <x:c r="J98" s="30"/>
      <x:c r="K98" s="34"/>
      <x:c r="L98" s="34"/>
      <x:c r="M98" s="34"/>
      <x:c r="N98" s="38" t="str">
        <x:f>IF(OR(B98="",C98=""),"",IF(COUNTIFS($B$7:$B$506,B98,$C$7:$C$506,C98)&gt;1,"Duplicate sample",""))</x:f>
      </x:c>
      <x:c r="O98" s="30"/>
      <x:c r="P98" s="30"/>
      <x:c r="Q98" s="36"/>
      <x:c r="R98" s="30"/>
    </x:row>
    <x:row r="99">
      <x:c r="A99" s="30"/>
      <x:c r="B99" s="30"/>
      <x:c r="C99" s="34"/>
      <x:c r="D99" s="30"/>
      <x:c r="E99" s="30"/>
      <x:c r="F99" s="30"/>
      <x:c r="G99" s="30"/>
      <x:c r="H99" s="30"/>
      <x:c r="I99" s="30"/>
      <x:c r="J99" s="30"/>
      <x:c r="K99" s="34"/>
      <x:c r="L99" s="34"/>
      <x:c r="M99" s="34"/>
      <x:c r="N99" s="38" t="str">
        <x:f>IF(OR(B99="",C99=""),"",IF(COUNTIFS($B$7:$B$506,B99,$C$7:$C$506,C99)&gt;1,"Duplicate sample",""))</x:f>
      </x:c>
      <x:c r="O99" s="30"/>
      <x:c r="P99" s="30"/>
      <x:c r="Q99" s="36"/>
      <x:c r="R99" s="30"/>
    </x:row>
    <x:row r="100">
      <x:c r="A100" s="30"/>
      <x:c r="B100" s="30"/>
      <x:c r="C100" s="34"/>
      <x:c r="D100" s="30"/>
      <x:c r="E100" s="30"/>
      <x:c r="F100" s="30"/>
      <x:c r="G100" s="30"/>
      <x:c r="H100" s="30"/>
      <x:c r="I100" s="30"/>
      <x:c r="J100" s="30"/>
      <x:c r="K100" s="34"/>
      <x:c r="L100" s="34"/>
      <x:c r="M100" s="34"/>
      <x:c r="N100" s="38" t="str">
        <x:f>IF(OR(B100="",C100=""),"",IF(COUNTIFS($B$7:$B$506,B100,$C$7:$C$506,C100)&gt;1,"Duplicate sample",""))</x:f>
      </x:c>
      <x:c r="O100" s="30"/>
      <x:c r="P100" s="30"/>
      <x:c r="Q100" s="36"/>
      <x:c r="R100" s="30"/>
    </x:row>
    <x:row r="101">
      <x:c r="A101" s="30"/>
      <x:c r="B101" s="30"/>
      <x:c r="C101" s="34"/>
      <x:c r="D101" s="30"/>
      <x:c r="E101" s="30"/>
      <x:c r="F101" s="30"/>
      <x:c r="G101" s="30"/>
      <x:c r="H101" s="30"/>
      <x:c r="I101" s="30"/>
      <x:c r="J101" s="30"/>
      <x:c r="K101" s="34"/>
      <x:c r="L101" s="34"/>
      <x:c r="M101" s="34"/>
      <x:c r="N101" s="38" t="str">
        <x:f>IF(OR(B101="",C101=""),"",IF(COUNTIFS($B$7:$B$506,B101,$C$7:$C$506,C101)&gt;1,"Duplicate sample",""))</x:f>
      </x:c>
      <x:c r="O101" s="30"/>
      <x:c r="P101" s="30"/>
      <x:c r="Q101" s="36"/>
      <x:c r="R101" s="30"/>
    </x:row>
    <x:row r="102">
      <x:c r="A102" s="30"/>
      <x:c r="B102" s="30"/>
      <x:c r="C102" s="34"/>
      <x:c r="D102" s="30"/>
      <x:c r="E102" s="30"/>
      <x:c r="F102" s="30"/>
      <x:c r="G102" s="30"/>
      <x:c r="H102" s="30"/>
      <x:c r="I102" s="30"/>
      <x:c r="J102" s="30"/>
      <x:c r="K102" s="34"/>
      <x:c r="L102" s="34"/>
      <x:c r="M102" s="34"/>
      <x:c r="N102" s="38" t="str">
        <x:f>IF(OR(B102="",C102=""),"",IF(COUNTIFS($B$7:$B$506,B102,$C$7:$C$506,C102)&gt;1,"Duplicate sample",""))</x:f>
      </x:c>
      <x:c r="O102" s="30"/>
      <x:c r="P102" s="30"/>
      <x:c r="Q102" s="36"/>
      <x:c r="R102" s="30"/>
    </x:row>
    <x:row r="103">
      <x:c r="A103" s="30"/>
      <x:c r="B103" s="30"/>
      <x:c r="C103" s="34"/>
      <x:c r="D103" s="30"/>
      <x:c r="E103" s="30"/>
      <x:c r="F103" s="30"/>
      <x:c r="G103" s="30"/>
      <x:c r="H103" s="30"/>
      <x:c r="I103" s="30"/>
      <x:c r="J103" s="30"/>
      <x:c r="K103" s="34"/>
      <x:c r="L103" s="34"/>
      <x:c r="M103" s="34"/>
      <x:c r="N103" s="38" t="str">
        <x:f>IF(OR(B103="",C103=""),"",IF(COUNTIFS($B$7:$B$506,B103,$C$7:$C$506,C103)&gt;1,"Duplicate sample",""))</x:f>
      </x:c>
      <x:c r="O103" s="30"/>
      <x:c r="P103" s="30"/>
      <x:c r="Q103" s="36"/>
      <x:c r="R103" s="30"/>
    </x:row>
    <x:row r="104">
      <x:c r="A104" s="30"/>
      <x:c r="B104" s="30"/>
      <x:c r="C104" s="34"/>
      <x:c r="D104" s="30"/>
      <x:c r="E104" s="30"/>
      <x:c r="F104" s="30"/>
      <x:c r="G104" s="30"/>
      <x:c r="H104" s="30"/>
      <x:c r="I104" s="30"/>
      <x:c r="J104" s="30"/>
      <x:c r="K104" s="34"/>
      <x:c r="L104" s="34"/>
      <x:c r="M104" s="34"/>
      <x:c r="N104" s="38" t="str">
        <x:f>IF(OR(B104="",C104=""),"",IF(COUNTIFS($B$7:$B$506,B104,$C$7:$C$506,C104)&gt;1,"Duplicate sample",""))</x:f>
      </x:c>
      <x:c r="O104" s="30"/>
      <x:c r="P104" s="30"/>
      <x:c r="Q104" s="36"/>
      <x:c r="R104" s="30"/>
    </x:row>
    <x:row r="105">
      <x:c r="A105" s="30"/>
      <x:c r="B105" s="30"/>
      <x:c r="C105" s="34"/>
      <x:c r="D105" s="30"/>
      <x:c r="E105" s="30"/>
      <x:c r="F105" s="30"/>
      <x:c r="G105" s="30"/>
      <x:c r="H105" s="30"/>
      <x:c r="I105" s="30"/>
      <x:c r="J105" s="30"/>
      <x:c r="K105" s="34"/>
      <x:c r="L105" s="34"/>
      <x:c r="M105" s="34"/>
      <x:c r="N105" s="38" t="str">
        <x:f>IF(OR(B105="",C105=""),"",IF(COUNTIFS($B$7:$B$506,B105,$C$7:$C$506,C105)&gt;1,"Duplicate sample",""))</x:f>
      </x:c>
      <x:c r="O105" s="30"/>
      <x:c r="P105" s="30"/>
      <x:c r="Q105" s="36"/>
      <x:c r="R105" s="30"/>
    </x:row>
    <x:row r="106">
      <x:c r="A106" s="30"/>
      <x:c r="B106" s="30"/>
      <x:c r="C106" s="34"/>
      <x:c r="D106" s="30"/>
      <x:c r="E106" s="30"/>
      <x:c r="F106" s="30"/>
      <x:c r="G106" s="30"/>
      <x:c r="H106" s="30"/>
      <x:c r="I106" s="30"/>
      <x:c r="J106" s="30"/>
      <x:c r="K106" s="34"/>
      <x:c r="L106" s="34"/>
      <x:c r="M106" s="34"/>
      <x:c r="N106" s="38" t="str">
        <x:f>IF(OR(B106="",C106=""),"",IF(COUNTIFS($B$7:$B$506,B106,$C$7:$C$506,C106)&gt;1,"Duplicate sample",""))</x:f>
      </x:c>
      <x:c r="O106" s="30"/>
      <x:c r="P106" s="30"/>
      <x:c r="Q106" s="36"/>
      <x:c r="R106" s="30"/>
    </x:row>
    <x:row r="107">
      <x:c r="A107" s="30"/>
      <x:c r="B107" s="30"/>
      <x:c r="C107" s="34"/>
      <x:c r="D107" s="30"/>
      <x:c r="E107" s="30"/>
      <x:c r="F107" s="30"/>
      <x:c r="G107" s="30"/>
      <x:c r="H107" s="30"/>
      <x:c r="I107" s="30"/>
      <x:c r="J107" s="30"/>
      <x:c r="K107" s="34"/>
      <x:c r="L107" s="34"/>
      <x:c r="M107" s="34"/>
      <x:c r="N107" s="38" t="str">
        <x:f>IF(OR(B107="",C107=""),"",IF(COUNTIFS($B$7:$B$506,B107,$C$7:$C$506,C107)&gt;1,"Duplicate sample",""))</x:f>
      </x:c>
      <x:c r="O107" s="30"/>
      <x:c r="P107" s="30"/>
      <x:c r="Q107" s="36"/>
      <x:c r="R107" s="30"/>
    </x:row>
    <x:row r="108">
      <x:c r="A108" s="30"/>
      <x:c r="B108" s="30"/>
      <x:c r="C108" s="34"/>
      <x:c r="D108" s="30"/>
      <x:c r="E108" s="30"/>
      <x:c r="F108" s="30"/>
      <x:c r="G108" s="30"/>
      <x:c r="H108" s="30"/>
      <x:c r="I108" s="30"/>
      <x:c r="J108" s="30"/>
      <x:c r="K108" s="34"/>
      <x:c r="L108" s="34"/>
      <x:c r="M108" s="34"/>
      <x:c r="N108" s="38" t="str">
        <x:f>IF(OR(B108="",C108=""),"",IF(COUNTIFS($B$7:$B$506,B108,$C$7:$C$506,C108)&gt;1,"Duplicate sample",""))</x:f>
      </x:c>
      <x:c r="O108" s="30"/>
      <x:c r="P108" s="30"/>
      <x:c r="Q108" s="36"/>
      <x:c r="R108" s="30"/>
    </x:row>
    <x:row r="109">
      <x:c r="A109" s="30"/>
      <x:c r="B109" s="30"/>
      <x:c r="C109" s="34"/>
      <x:c r="D109" s="30"/>
      <x:c r="E109" s="30"/>
      <x:c r="F109" s="30"/>
      <x:c r="G109" s="30"/>
      <x:c r="H109" s="30"/>
      <x:c r="I109" s="30"/>
      <x:c r="J109" s="30"/>
      <x:c r="K109" s="34"/>
      <x:c r="L109" s="34"/>
      <x:c r="M109" s="34"/>
      <x:c r="N109" s="38" t="str">
        <x:f>IF(OR(B109="",C109=""),"",IF(COUNTIFS($B$7:$B$506,B109,$C$7:$C$506,C109)&gt;1,"Duplicate sample",""))</x:f>
      </x:c>
      <x:c r="O109" s="30"/>
      <x:c r="P109" s="30"/>
      <x:c r="Q109" s="36"/>
      <x:c r="R109" s="30"/>
    </x:row>
    <x:row r="110">
      <x:c r="A110" s="30"/>
      <x:c r="B110" s="30"/>
      <x:c r="C110" s="34"/>
      <x:c r="D110" s="30"/>
      <x:c r="E110" s="30"/>
      <x:c r="F110" s="30"/>
      <x:c r="G110" s="30"/>
      <x:c r="H110" s="30"/>
      <x:c r="I110" s="30"/>
      <x:c r="J110" s="30"/>
      <x:c r="K110" s="34"/>
      <x:c r="L110" s="34"/>
      <x:c r="M110" s="34"/>
      <x:c r="N110" s="38" t="str">
        <x:f>IF(OR(B110="",C110=""),"",IF(COUNTIFS($B$7:$B$506,B110,$C$7:$C$506,C110)&gt;1,"Duplicate sample",""))</x:f>
      </x:c>
      <x:c r="O110" s="30"/>
      <x:c r="P110" s="30"/>
      <x:c r="Q110" s="36"/>
      <x:c r="R110" s="30"/>
    </x:row>
    <x:row r="111">
      <x:c r="A111" s="30"/>
      <x:c r="B111" s="30"/>
      <x:c r="C111" s="34"/>
      <x:c r="D111" s="30"/>
      <x:c r="E111" s="30"/>
      <x:c r="F111" s="30"/>
      <x:c r="G111" s="30"/>
      <x:c r="H111" s="30"/>
      <x:c r="I111" s="30"/>
      <x:c r="J111" s="30"/>
      <x:c r="K111" s="34"/>
      <x:c r="L111" s="34"/>
      <x:c r="M111" s="34"/>
      <x:c r="N111" s="38" t="str">
        <x:f>IF(OR(B111="",C111=""),"",IF(COUNTIFS($B$7:$B$506,B111,$C$7:$C$506,C111)&gt;1,"Duplicate sample",""))</x:f>
      </x:c>
      <x:c r="O111" s="30"/>
      <x:c r="P111" s="30"/>
      <x:c r="Q111" s="36"/>
      <x:c r="R111" s="30"/>
    </x:row>
    <x:row r="112">
      <x:c r="A112" s="30"/>
      <x:c r="B112" s="30"/>
      <x:c r="C112" s="34"/>
      <x:c r="D112" s="30"/>
      <x:c r="E112" s="30"/>
      <x:c r="F112" s="30"/>
      <x:c r="G112" s="30"/>
      <x:c r="H112" s="30"/>
      <x:c r="I112" s="30"/>
      <x:c r="J112" s="30"/>
      <x:c r="K112" s="34"/>
      <x:c r="L112" s="34"/>
      <x:c r="M112" s="34"/>
      <x:c r="N112" s="38" t="str">
        <x:f>IF(OR(B112="",C112=""),"",IF(COUNTIFS($B$7:$B$506,B112,$C$7:$C$506,C112)&gt;1,"Duplicate sample",""))</x:f>
      </x:c>
      <x:c r="O112" s="30"/>
      <x:c r="P112" s="30"/>
      <x:c r="Q112" s="36"/>
      <x:c r="R112" s="30"/>
    </x:row>
    <x:row r="113">
      <x:c r="A113" s="30"/>
      <x:c r="B113" s="30"/>
      <x:c r="C113" s="34"/>
      <x:c r="D113" s="30"/>
      <x:c r="E113" s="30"/>
      <x:c r="F113" s="30"/>
      <x:c r="G113" s="30"/>
      <x:c r="H113" s="30"/>
      <x:c r="I113" s="30"/>
      <x:c r="J113" s="30"/>
      <x:c r="K113" s="34"/>
      <x:c r="L113" s="34"/>
      <x:c r="M113" s="34"/>
      <x:c r="N113" s="38" t="str">
        <x:f>IF(OR(B113="",C113=""),"",IF(COUNTIFS($B$7:$B$506,B113,$C$7:$C$506,C113)&gt;1,"Duplicate sample",""))</x:f>
      </x:c>
      <x:c r="O113" s="30"/>
      <x:c r="P113" s="30"/>
      <x:c r="Q113" s="36"/>
      <x:c r="R113" s="30"/>
    </x:row>
    <x:row r="114">
      <x:c r="A114" s="30"/>
      <x:c r="B114" s="30"/>
      <x:c r="C114" s="34"/>
      <x:c r="D114" s="30"/>
      <x:c r="E114" s="30"/>
      <x:c r="F114" s="30"/>
      <x:c r="G114" s="30"/>
      <x:c r="H114" s="30"/>
      <x:c r="I114" s="30"/>
      <x:c r="J114" s="30"/>
      <x:c r="K114" s="34"/>
      <x:c r="L114" s="34"/>
      <x:c r="M114" s="34"/>
      <x:c r="N114" s="38" t="str">
        <x:f>IF(OR(B114="",C114=""),"",IF(COUNTIFS($B$7:$B$506,B114,$C$7:$C$506,C114)&gt;1,"Duplicate sample",""))</x:f>
      </x:c>
      <x:c r="O114" s="30"/>
      <x:c r="P114" s="30"/>
      <x:c r="Q114" s="36"/>
      <x:c r="R114" s="30"/>
    </x:row>
    <x:row r="115">
      <x:c r="A115" s="30"/>
      <x:c r="B115" s="30"/>
      <x:c r="C115" s="34"/>
      <x:c r="D115" s="30"/>
      <x:c r="E115" s="30"/>
      <x:c r="F115" s="30"/>
      <x:c r="G115" s="30"/>
      <x:c r="H115" s="30"/>
      <x:c r="I115" s="30"/>
      <x:c r="J115" s="30"/>
      <x:c r="K115" s="34"/>
      <x:c r="L115" s="34"/>
      <x:c r="M115" s="34"/>
      <x:c r="N115" s="38" t="str">
        <x:f>IF(OR(B115="",C115=""),"",IF(COUNTIFS($B$7:$B$506,B115,$C$7:$C$506,C115)&gt;1,"Duplicate sample",""))</x:f>
      </x:c>
      <x:c r="O115" s="30"/>
      <x:c r="P115" s="30"/>
      <x:c r="Q115" s="36"/>
      <x:c r="R115" s="30"/>
    </x:row>
    <x:row r="116">
      <x:c r="A116" s="30"/>
      <x:c r="B116" s="30"/>
      <x:c r="C116" s="34"/>
      <x:c r="D116" s="30"/>
      <x:c r="E116" s="30"/>
      <x:c r="F116" s="30"/>
      <x:c r="G116" s="30"/>
      <x:c r="H116" s="30"/>
      <x:c r="I116" s="30"/>
      <x:c r="J116" s="30"/>
      <x:c r="K116" s="34"/>
      <x:c r="L116" s="34"/>
      <x:c r="M116" s="34"/>
      <x:c r="N116" s="38" t="str">
        <x:f>IF(OR(B116="",C116=""),"",IF(COUNTIFS($B$7:$B$506,B116,$C$7:$C$506,C116)&gt;1,"Duplicate sample",""))</x:f>
      </x:c>
      <x:c r="O116" s="30"/>
      <x:c r="P116" s="30"/>
      <x:c r="Q116" s="36"/>
      <x:c r="R116" s="30"/>
    </x:row>
    <x:row r="117">
      <x:c r="A117" s="30"/>
      <x:c r="B117" s="30"/>
      <x:c r="C117" s="34"/>
      <x:c r="D117" s="30"/>
      <x:c r="E117" s="30"/>
      <x:c r="F117" s="30"/>
      <x:c r="G117" s="30"/>
      <x:c r="H117" s="30"/>
      <x:c r="I117" s="30"/>
      <x:c r="J117" s="30"/>
      <x:c r="K117" s="34"/>
      <x:c r="L117" s="34"/>
      <x:c r="M117" s="34"/>
      <x:c r="N117" s="38" t="str">
        <x:f>IF(OR(B117="",C117=""),"",IF(COUNTIFS($B$7:$B$506,B117,$C$7:$C$506,C117)&gt;1,"Duplicate sample",""))</x:f>
      </x:c>
      <x:c r="O117" s="30"/>
      <x:c r="P117" s="30"/>
      <x:c r="Q117" s="36"/>
      <x:c r="R117" s="30"/>
    </x:row>
    <x:row r="118">
      <x:c r="A118" s="30"/>
      <x:c r="B118" s="30"/>
      <x:c r="C118" s="34"/>
      <x:c r="D118" s="30"/>
      <x:c r="E118" s="30"/>
      <x:c r="F118" s="30"/>
      <x:c r="G118" s="30"/>
      <x:c r="H118" s="30"/>
      <x:c r="I118" s="30"/>
      <x:c r="J118" s="30"/>
      <x:c r="K118" s="34"/>
      <x:c r="L118" s="34"/>
      <x:c r="M118" s="34"/>
      <x:c r="N118" s="38" t="str">
        <x:f>IF(OR(B118="",C118=""),"",IF(COUNTIFS($B$7:$B$506,B118,$C$7:$C$506,C118)&gt;1,"Duplicate sample",""))</x:f>
      </x:c>
      <x:c r="O118" s="30"/>
      <x:c r="P118" s="30"/>
      <x:c r="Q118" s="36"/>
      <x:c r="R118" s="30"/>
    </x:row>
    <x:row r="119">
      <x:c r="A119" s="30"/>
      <x:c r="B119" s="30"/>
      <x:c r="C119" s="34"/>
      <x:c r="D119" s="30"/>
      <x:c r="E119" s="30"/>
      <x:c r="F119" s="30"/>
      <x:c r="G119" s="30"/>
      <x:c r="H119" s="30"/>
      <x:c r="I119" s="30"/>
      <x:c r="J119" s="30"/>
      <x:c r="K119" s="34"/>
      <x:c r="L119" s="34"/>
      <x:c r="M119" s="34"/>
      <x:c r="N119" s="38" t="str">
        <x:f>IF(OR(B119="",C119=""),"",IF(COUNTIFS($B$7:$B$506,B119,$C$7:$C$506,C119)&gt;1,"Duplicate sample",""))</x:f>
      </x:c>
      <x:c r="O119" s="30"/>
      <x:c r="P119" s="30"/>
      <x:c r="Q119" s="36"/>
      <x:c r="R119" s="30"/>
    </x:row>
    <x:row r="120">
      <x:c r="A120" s="30"/>
      <x:c r="B120" s="30"/>
      <x:c r="C120" s="34"/>
      <x:c r="D120" s="30"/>
      <x:c r="E120" s="30"/>
      <x:c r="F120" s="30"/>
      <x:c r="G120" s="30"/>
      <x:c r="H120" s="30"/>
      <x:c r="I120" s="30"/>
      <x:c r="J120" s="30"/>
      <x:c r="K120" s="34"/>
      <x:c r="L120" s="34"/>
      <x:c r="M120" s="34"/>
      <x:c r="N120" s="38" t="str">
        <x:f>IF(OR(B120="",C120=""),"",IF(COUNTIFS($B$7:$B$506,B120,$C$7:$C$506,C120)&gt;1,"Duplicate sample",""))</x:f>
      </x:c>
      <x:c r="O120" s="30"/>
      <x:c r="P120" s="30"/>
      <x:c r="Q120" s="36"/>
      <x:c r="R120" s="30"/>
    </x:row>
    <x:row r="121">
      <x:c r="A121" s="30"/>
      <x:c r="B121" s="30"/>
      <x:c r="C121" s="34"/>
      <x:c r="D121" s="30"/>
      <x:c r="E121" s="30"/>
      <x:c r="F121" s="30"/>
      <x:c r="G121" s="30"/>
      <x:c r="H121" s="30"/>
      <x:c r="I121" s="30"/>
      <x:c r="J121" s="30"/>
      <x:c r="K121" s="34"/>
      <x:c r="L121" s="34"/>
      <x:c r="M121" s="34"/>
      <x:c r="N121" s="38" t="str">
        <x:f>IF(OR(B121="",C121=""),"",IF(COUNTIFS($B$7:$B$506,B121,$C$7:$C$506,C121)&gt;1,"Duplicate sample",""))</x:f>
      </x:c>
      <x:c r="O121" s="30"/>
      <x:c r="P121" s="30"/>
      <x:c r="Q121" s="36"/>
      <x:c r="R121" s="30"/>
    </x:row>
    <x:row r="122">
      <x:c r="A122" s="30"/>
      <x:c r="B122" s="30"/>
      <x:c r="C122" s="34"/>
      <x:c r="D122" s="30"/>
      <x:c r="E122" s="30"/>
      <x:c r="F122" s="30"/>
      <x:c r="G122" s="30"/>
      <x:c r="H122" s="30"/>
      <x:c r="I122" s="30"/>
      <x:c r="J122" s="30"/>
      <x:c r="K122" s="34"/>
      <x:c r="L122" s="34"/>
      <x:c r="M122" s="34"/>
      <x:c r="N122" s="38" t="str">
        <x:f>IF(OR(B122="",C122=""),"",IF(COUNTIFS($B$7:$B$506,B122,$C$7:$C$506,C122)&gt;1,"Duplicate sample",""))</x:f>
      </x:c>
      <x:c r="O122" s="30"/>
      <x:c r="P122" s="30"/>
      <x:c r="Q122" s="36"/>
      <x:c r="R122" s="30"/>
    </x:row>
    <x:row r="123">
      <x:c r="A123" s="30"/>
      <x:c r="B123" s="30"/>
      <x:c r="C123" s="34"/>
      <x:c r="D123" s="30"/>
      <x:c r="E123" s="30"/>
      <x:c r="F123" s="30"/>
      <x:c r="G123" s="30"/>
      <x:c r="H123" s="30"/>
      <x:c r="I123" s="30"/>
      <x:c r="J123" s="30"/>
      <x:c r="K123" s="34"/>
      <x:c r="L123" s="34"/>
      <x:c r="M123" s="34"/>
      <x:c r="N123" s="38" t="str">
        <x:f>IF(OR(B123="",C123=""),"",IF(COUNTIFS($B$7:$B$506,B123,$C$7:$C$506,C123)&gt;1,"Duplicate sample",""))</x:f>
      </x:c>
      <x:c r="O123" s="30"/>
      <x:c r="P123" s="30"/>
      <x:c r="Q123" s="36"/>
      <x:c r="R123" s="30"/>
    </x:row>
    <x:row r="124">
      <x:c r="A124" s="30"/>
      <x:c r="B124" s="30"/>
      <x:c r="C124" s="34"/>
      <x:c r="D124" s="30"/>
      <x:c r="E124" s="30"/>
      <x:c r="F124" s="30"/>
      <x:c r="G124" s="30"/>
      <x:c r="H124" s="30"/>
      <x:c r="I124" s="30"/>
      <x:c r="J124" s="30"/>
      <x:c r="K124" s="34"/>
      <x:c r="L124" s="34"/>
      <x:c r="M124" s="34"/>
      <x:c r="N124" s="38" t="str">
        <x:f>IF(OR(B124="",C124=""),"",IF(COUNTIFS($B$7:$B$506,B124,$C$7:$C$506,C124)&gt;1,"Duplicate sample",""))</x:f>
      </x:c>
      <x:c r="O124" s="30"/>
      <x:c r="P124" s="30"/>
      <x:c r="Q124" s="36"/>
      <x:c r="R124" s="30"/>
    </x:row>
    <x:row r="125">
      <x:c r="A125" s="30"/>
      <x:c r="B125" s="30"/>
      <x:c r="C125" s="34"/>
      <x:c r="D125" s="30"/>
      <x:c r="E125" s="30"/>
      <x:c r="F125" s="30"/>
      <x:c r="G125" s="30"/>
      <x:c r="H125" s="30"/>
      <x:c r="I125" s="30"/>
      <x:c r="J125" s="30"/>
      <x:c r="K125" s="34"/>
      <x:c r="L125" s="34"/>
      <x:c r="M125" s="34"/>
      <x:c r="N125" s="38" t="str">
        <x:f>IF(OR(B125="",C125=""),"",IF(COUNTIFS($B$7:$B$506,B125,$C$7:$C$506,C125)&gt;1,"Duplicate sample",""))</x:f>
      </x:c>
      <x:c r="O125" s="30"/>
      <x:c r="P125" s="30"/>
      <x:c r="Q125" s="36"/>
      <x:c r="R125" s="30"/>
    </x:row>
    <x:row r="126">
      <x:c r="A126" s="30"/>
      <x:c r="B126" s="30"/>
      <x:c r="C126" s="34"/>
      <x:c r="D126" s="30"/>
      <x:c r="E126" s="30"/>
      <x:c r="F126" s="30"/>
      <x:c r="G126" s="30"/>
      <x:c r="H126" s="30"/>
      <x:c r="I126" s="30"/>
      <x:c r="J126" s="30"/>
      <x:c r="K126" s="34"/>
      <x:c r="L126" s="34"/>
      <x:c r="M126" s="34"/>
      <x:c r="N126" s="38" t="str">
        <x:f>IF(OR(B126="",C126=""),"",IF(COUNTIFS($B$7:$B$506,B126,$C$7:$C$506,C126)&gt;1,"Duplicate sample",""))</x:f>
      </x:c>
      <x:c r="O126" s="30"/>
      <x:c r="P126" s="30"/>
      <x:c r="Q126" s="36"/>
      <x:c r="R126" s="30"/>
    </x:row>
    <x:row r="127">
      <x:c r="A127" s="30"/>
      <x:c r="B127" s="30"/>
      <x:c r="C127" s="34"/>
      <x:c r="D127" s="30"/>
      <x:c r="E127" s="30"/>
      <x:c r="F127" s="30"/>
      <x:c r="G127" s="30"/>
      <x:c r="H127" s="30"/>
      <x:c r="I127" s="30"/>
      <x:c r="J127" s="30"/>
      <x:c r="K127" s="34"/>
      <x:c r="L127" s="34"/>
      <x:c r="M127" s="34"/>
      <x:c r="N127" s="38" t="str">
        <x:f>IF(OR(B127="",C127=""),"",IF(COUNTIFS($B$7:$B$506,B127,$C$7:$C$506,C127)&gt;1,"Duplicate sample",""))</x:f>
      </x:c>
      <x:c r="O127" s="30"/>
      <x:c r="P127" s="30"/>
      <x:c r="Q127" s="36"/>
      <x:c r="R127" s="30"/>
    </x:row>
    <x:row r="128">
      <x:c r="A128" s="30"/>
      <x:c r="B128" s="30"/>
      <x:c r="C128" s="34"/>
      <x:c r="D128" s="30"/>
      <x:c r="E128" s="30"/>
      <x:c r="F128" s="30"/>
      <x:c r="G128" s="30"/>
      <x:c r="H128" s="30"/>
      <x:c r="I128" s="30"/>
      <x:c r="J128" s="30"/>
      <x:c r="K128" s="34"/>
      <x:c r="L128" s="34"/>
      <x:c r="M128" s="34"/>
      <x:c r="N128" s="38" t="str">
        <x:f>IF(OR(B128="",C128=""),"",IF(COUNTIFS($B$7:$B$506,B128,$C$7:$C$506,C128)&gt;1,"Duplicate sample",""))</x:f>
      </x:c>
      <x:c r="O128" s="30"/>
      <x:c r="P128" s="30"/>
      <x:c r="Q128" s="36"/>
      <x:c r="R128" s="30"/>
    </x:row>
    <x:row r="129">
      <x:c r="A129" s="30"/>
      <x:c r="B129" s="30"/>
      <x:c r="C129" s="34"/>
      <x:c r="D129" s="30"/>
      <x:c r="E129" s="30"/>
      <x:c r="F129" s="30"/>
      <x:c r="G129" s="30"/>
      <x:c r="H129" s="30"/>
      <x:c r="I129" s="30"/>
      <x:c r="J129" s="30"/>
      <x:c r="K129" s="34"/>
      <x:c r="L129" s="34"/>
      <x:c r="M129" s="34"/>
      <x:c r="N129" s="38" t="str">
        <x:f>IF(OR(B129="",C129=""),"",IF(COUNTIFS($B$7:$B$506,B129,$C$7:$C$506,C129)&gt;1,"Duplicate sample",""))</x:f>
      </x:c>
      <x:c r="O129" s="30"/>
      <x:c r="P129" s="30"/>
      <x:c r="Q129" s="36"/>
      <x:c r="R129" s="30"/>
    </x:row>
    <x:row r="130">
      <x:c r="A130" s="30"/>
      <x:c r="B130" s="30"/>
      <x:c r="C130" s="34"/>
      <x:c r="D130" s="30"/>
      <x:c r="E130" s="30"/>
      <x:c r="F130" s="30"/>
      <x:c r="G130" s="30"/>
      <x:c r="H130" s="30"/>
      <x:c r="I130" s="30"/>
      <x:c r="J130" s="30"/>
      <x:c r="K130" s="34"/>
      <x:c r="L130" s="34"/>
      <x:c r="M130" s="34"/>
      <x:c r="N130" s="38" t="str">
        <x:f>IF(OR(B130="",C130=""),"",IF(COUNTIFS($B$7:$B$506,B130,$C$7:$C$506,C130)&gt;1,"Duplicate sample",""))</x:f>
      </x:c>
      <x:c r="O130" s="30"/>
      <x:c r="P130" s="30"/>
      <x:c r="Q130" s="36"/>
      <x:c r="R130" s="30"/>
    </x:row>
    <x:row r="131">
      <x:c r="A131" s="30"/>
      <x:c r="B131" s="30"/>
      <x:c r="C131" s="34"/>
      <x:c r="D131" s="30"/>
      <x:c r="E131" s="30"/>
      <x:c r="F131" s="30"/>
      <x:c r="G131" s="30"/>
      <x:c r="H131" s="30"/>
      <x:c r="I131" s="30"/>
      <x:c r="J131" s="30"/>
      <x:c r="K131" s="34"/>
      <x:c r="L131" s="34"/>
      <x:c r="M131" s="34"/>
      <x:c r="N131" s="38" t="str">
        <x:f>IF(OR(B131="",C131=""),"",IF(COUNTIFS($B$7:$B$506,B131,$C$7:$C$506,C131)&gt;1,"Duplicate sample",""))</x:f>
      </x:c>
      <x:c r="O131" s="30"/>
      <x:c r="P131" s="30"/>
      <x:c r="Q131" s="36"/>
      <x:c r="R131" s="30"/>
    </x:row>
    <x:row r="132">
      <x:c r="A132" s="30"/>
      <x:c r="B132" s="30"/>
      <x:c r="C132" s="34"/>
      <x:c r="D132" s="30"/>
      <x:c r="E132" s="30"/>
      <x:c r="F132" s="30"/>
      <x:c r="G132" s="30"/>
      <x:c r="H132" s="30"/>
      <x:c r="I132" s="30"/>
      <x:c r="J132" s="30"/>
      <x:c r="K132" s="34"/>
      <x:c r="L132" s="34"/>
      <x:c r="M132" s="34"/>
      <x:c r="N132" s="38" t="str">
        <x:f>IF(OR(B132="",C132=""),"",IF(COUNTIFS($B$7:$B$506,B132,$C$7:$C$506,C132)&gt;1,"Duplicate sample",""))</x:f>
      </x:c>
      <x:c r="O132" s="30"/>
      <x:c r="P132" s="30"/>
      <x:c r="Q132" s="36"/>
      <x:c r="R132" s="30"/>
    </x:row>
    <x:row r="133">
      <x:c r="A133" s="30"/>
      <x:c r="B133" s="30"/>
      <x:c r="C133" s="34"/>
      <x:c r="D133" s="30"/>
      <x:c r="E133" s="30"/>
      <x:c r="F133" s="30"/>
      <x:c r="G133" s="30"/>
      <x:c r="H133" s="30"/>
      <x:c r="I133" s="30"/>
      <x:c r="J133" s="30"/>
      <x:c r="K133" s="34"/>
      <x:c r="L133" s="34"/>
      <x:c r="M133" s="34"/>
      <x:c r="N133" s="38" t="str">
        <x:f>IF(OR(B133="",C133=""),"",IF(COUNTIFS($B$7:$B$506,B133,$C$7:$C$506,C133)&gt;1,"Duplicate sample",""))</x:f>
      </x:c>
      <x:c r="O133" s="30"/>
      <x:c r="P133" s="30"/>
      <x:c r="Q133" s="36"/>
      <x:c r="R133" s="30"/>
    </x:row>
    <x:row r="134">
      <x:c r="A134" s="30"/>
      <x:c r="B134" s="30"/>
      <x:c r="C134" s="34"/>
      <x:c r="D134" s="30"/>
      <x:c r="E134" s="30"/>
      <x:c r="F134" s="30"/>
      <x:c r="G134" s="30"/>
      <x:c r="H134" s="30"/>
      <x:c r="I134" s="30"/>
      <x:c r="J134" s="30"/>
      <x:c r="K134" s="34"/>
      <x:c r="L134" s="34"/>
      <x:c r="M134" s="34"/>
      <x:c r="N134" s="38" t="str">
        <x:f>IF(OR(B134="",C134=""),"",IF(COUNTIFS($B$7:$B$506,B134,$C$7:$C$506,C134)&gt;1,"Duplicate sample",""))</x:f>
      </x:c>
      <x:c r="O134" s="30"/>
      <x:c r="P134" s="30"/>
      <x:c r="Q134" s="36"/>
      <x:c r="R134" s="30"/>
    </x:row>
    <x:row r="135">
      <x:c r="A135" s="30"/>
      <x:c r="B135" s="30"/>
      <x:c r="C135" s="34"/>
      <x:c r="D135" s="30"/>
      <x:c r="E135" s="30"/>
      <x:c r="F135" s="30"/>
      <x:c r="G135" s="30"/>
      <x:c r="H135" s="30"/>
      <x:c r="I135" s="30"/>
      <x:c r="J135" s="30"/>
      <x:c r="K135" s="34"/>
      <x:c r="L135" s="34"/>
      <x:c r="M135" s="34"/>
      <x:c r="N135" s="38" t="str">
        <x:f>IF(OR(B135="",C135=""),"",IF(COUNTIFS($B$7:$B$506,B135,$C$7:$C$506,C135)&gt;1,"Duplicate sample",""))</x:f>
      </x:c>
      <x:c r="O135" s="30"/>
      <x:c r="P135" s="30"/>
      <x:c r="Q135" s="36"/>
      <x:c r="R135" s="30"/>
    </x:row>
    <x:row r="136">
      <x:c r="A136" s="30"/>
      <x:c r="B136" s="30"/>
      <x:c r="C136" s="34"/>
      <x:c r="D136" s="30"/>
      <x:c r="E136" s="30"/>
      <x:c r="F136" s="30"/>
      <x:c r="G136" s="30"/>
      <x:c r="H136" s="30"/>
      <x:c r="I136" s="30"/>
      <x:c r="J136" s="30"/>
      <x:c r="K136" s="34"/>
      <x:c r="L136" s="34"/>
      <x:c r="M136" s="34"/>
      <x:c r="N136" s="38" t="str">
        <x:f>IF(OR(B136="",C136=""),"",IF(COUNTIFS($B$7:$B$506,B136,$C$7:$C$506,C136)&gt;1,"Duplicate sample",""))</x:f>
      </x:c>
      <x:c r="O136" s="30"/>
      <x:c r="P136" s="30"/>
      <x:c r="Q136" s="36"/>
      <x:c r="R136" s="30"/>
    </x:row>
    <x:row r="137">
      <x:c r="A137" s="30"/>
      <x:c r="B137" s="30"/>
      <x:c r="C137" s="34"/>
      <x:c r="D137" s="30"/>
      <x:c r="E137" s="30"/>
      <x:c r="F137" s="30"/>
      <x:c r="G137" s="30"/>
      <x:c r="H137" s="30"/>
      <x:c r="I137" s="30"/>
      <x:c r="J137" s="30"/>
      <x:c r="K137" s="34"/>
      <x:c r="L137" s="34"/>
      <x:c r="M137" s="34"/>
      <x:c r="N137" s="38" t="str">
        <x:f>IF(OR(B137="",C137=""),"",IF(COUNTIFS($B$7:$B$506,B137,$C$7:$C$506,C137)&gt;1,"Duplicate sample",""))</x:f>
      </x:c>
      <x:c r="O137" s="30"/>
      <x:c r="P137" s="30"/>
      <x:c r="Q137" s="36"/>
      <x:c r="R137" s="30"/>
    </x:row>
    <x:row r="138">
      <x:c r="A138" s="30"/>
      <x:c r="B138" s="30"/>
      <x:c r="C138" s="34"/>
      <x:c r="D138" s="30"/>
      <x:c r="E138" s="30"/>
      <x:c r="F138" s="30"/>
      <x:c r="G138" s="30"/>
      <x:c r="H138" s="30"/>
      <x:c r="I138" s="30"/>
      <x:c r="J138" s="30"/>
      <x:c r="K138" s="34"/>
      <x:c r="L138" s="34"/>
      <x:c r="M138" s="34"/>
      <x:c r="N138" s="38" t="str">
        <x:f>IF(OR(B138="",C138=""),"",IF(COUNTIFS($B$7:$B$506,B138,$C$7:$C$506,C138)&gt;1,"Duplicate sample",""))</x:f>
      </x:c>
      <x:c r="O138" s="30"/>
      <x:c r="P138" s="30"/>
      <x:c r="Q138" s="36"/>
      <x:c r="R138" s="30"/>
    </x:row>
    <x:row r="139">
      <x:c r="A139" s="30"/>
      <x:c r="B139" s="30"/>
      <x:c r="C139" s="34"/>
      <x:c r="D139" s="30"/>
      <x:c r="E139" s="30"/>
      <x:c r="F139" s="30"/>
      <x:c r="G139" s="30"/>
      <x:c r="H139" s="30"/>
      <x:c r="I139" s="30"/>
      <x:c r="J139" s="30"/>
      <x:c r="K139" s="34"/>
      <x:c r="L139" s="34"/>
      <x:c r="M139" s="34"/>
      <x:c r="N139" s="38" t="str">
        <x:f>IF(OR(B139="",C139=""),"",IF(COUNTIFS($B$7:$B$506,B139,$C$7:$C$506,C139)&gt;1,"Duplicate sample",""))</x:f>
      </x:c>
      <x:c r="O139" s="30"/>
      <x:c r="P139" s="30"/>
      <x:c r="Q139" s="36"/>
      <x:c r="R139" s="30"/>
    </x:row>
    <x:row r="140">
      <x:c r="A140" s="30"/>
      <x:c r="B140" s="30"/>
      <x:c r="C140" s="34"/>
      <x:c r="D140" s="30"/>
      <x:c r="E140" s="30"/>
      <x:c r="F140" s="30"/>
      <x:c r="G140" s="30"/>
      <x:c r="H140" s="30"/>
      <x:c r="I140" s="30"/>
      <x:c r="J140" s="30"/>
      <x:c r="K140" s="34"/>
      <x:c r="L140" s="34"/>
      <x:c r="M140" s="34"/>
      <x:c r="N140" s="38" t="str">
        <x:f>IF(OR(B140="",C140=""),"",IF(COUNTIFS($B$7:$B$506,B140,$C$7:$C$506,C140)&gt;1,"Duplicate sample",""))</x:f>
      </x:c>
      <x:c r="O140" s="30"/>
      <x:c r="P140" s="30"/>
      <x:c r="Q140" s="36"/>
      <x:c r="R140" s="30"/>
    </x:row>
    <x:row r="141">
      <x:c r="A141" s="30"/>
      <x:c r="B141" s="30"/>
      <x:c r="C141" s="34"/>
      <x:c r="D141" s="30"/>
      <x:c r="E141" s="30"/>
      <x:c r="F141" s="30"/>
      <x:c r="G141" s="30"/>
      <x:c r="H141" s="30"/>
      <x:c r="I141" s="30"/>
      <x:c r="J141" s="30"/>
      <x:c r="K141" s="34"/>
      <x:c r="L141" s="34"/>
      <x:c r="M141" s="34"/>
      <x:c r="N141" s="38" t="str">
        <x:f>IF(OR(B141="",C141=""),"",IF(COUNTIFS($B$7:$B$506,B141,$C$7:$C$506,C141)&gt;1,"Duplicate sample",""))</x:f>
      </x:c>
      <x:c r="O141" s="30"/>
      <x:c r="P141" s="30"/>
      <x:c r="Q141" s="36"/>
      <x:c r="R141" s="30"/>
    </x:row>
    <x:row r="142">
      <x:c r="A142" s="30"/>
      <x:c r="B142" s="30"/>
      <x:c r="C142" s="34"/>
      <x:c r="D142" s="30"/>
      <x:c r="E142" s="30"/>
      <x:c r="F142" s="30"/>
      <x:c r="G142" s="30"/>
      <x:c r="H142" s="30"/>
      <x:c r="I142" s="30"/>
      <x:c r="J142" s="30"/>
      <x:c r="K142" s="34"/>
      <x:c r="L142" s="34"/>
      <x:c r="M142" s="34"/>
      <x:c r="N142" s="38" t="str">
        <x:f>IF(OR(B142="",C142=""),"",IF(COUNTIFS($B$7:$B$506,B142,$C$7:$C$506,C142)&gt;1,"Duplicate sample",""))</x:f>
      </x:c>
      <x:c r="O142" s="30"/>
      <x:c r="P142" s="30"/>
      <x:c r="Q142" s="36"/>
      <x:c r="R142" s="30"/>
    </x:row>
    <x:row r="143">
      <x:c r="A143" s="30"/>
      <x:c r="B143" s="30"/>
      <x:c r="C143" s="34"/>
      <x:c r="D143" s="30"/>
      <x:c r="E143" s="30"/>
      <x:c r="F143" s="30"/>
      <x:c r="G143" s="30"/>
      <x:c r="H143" s="30"/>
      <x:c r="I143" s="30"/>
      <x:c r="J143" s="30"/>
      <x:c r="K143" s="34"/>
      <x:c r="L143" s="34"/>
      <x:c r="M143" s="34"/>
      <x:c r="N143" s="38" t="str">
        <x:f>IF(OR(B143="",C143=""),"",IF(COUNTIFS($B$7:$B$506,B143,$C$7:$C$506,C143)&gt;1,"Duplicate sample",""))</x:f>
      </x:c>
      <x:c r="O143" s="30"/>
      <x:c r="P143" s="30"/>
      <x:c r="Q143" s="36"/>
      <x:c r="R143" s="30"/>
    </x:row>
    <x:row r="144">
      <x:c r="A144" s="30"/>
      <x:c r="B144" s="30"/>
      <x:c r="C144" s="34"/>
      <x:c r="D144" s="30"/>
      <x:c r="E144" s="30"/>
      <x:c r="F144" s="30"/>
      <x:c r="G144" s="30"/>
      <x:c r="H144" s="30"/>
      <x:c r="I144" s="30"/>
      <x:c r="J144" s="30"/>
      <x:c r="K144" s="34"/>
      <x:c r="L144" s="34"/>
      <x:c r="M144" s="34"/>
      <x:c r="N144" s="38" t="str">
        <x:f>IF(OR(B144="",C144=""),"",IF(COUNTIFS($B$7:$B$506,B144,$C$7:$C$506,C144)&gt;1,"Duplicate sample",""))</x:f>
      </x:c>
      <x:c r="O144" s="30"/>
      <x:c r="P144" s="30"/>
      <x:c r="Q144" s="36"/>
      <x:c r="R144" s="30"/>
    </x:row>
    <x:row r="145">
      <x:c r="A145" s="30"/>
      <x:c r="B145" s="30"/>
      <x:c r="C145" s="34"/>
      <x:c r="D145" s="30"/>
      <x:c r="E145" s="30"/>
      <x:c r="F145" s="30"/>
      <x:c r="G145" s="30"/>
      <x:c r="H145" s="30"/>
      <x:c r="I145" s="30"/>
      <x:c r="J145" s="30"/>
      <x:c r="K145" s="34"/>
      <x:c r="L145" s="34"/>
      <x:c r="M145" s="34"/>
      <x:c r="N145" s="38" t="str">
        <x:f>IF(OR(B145="",C145=""),"",IF(COUNTIFS($B$7:$B$506,B145,$C$7:$C$506,C145)&gt;1,"Duplicate sample",""))</x:f>
      </x:c>
      <x:c r="O145" s="30"/>
      <x:c r="P145" s="30"/>
      <x:c r="Q145" s="36"/>
      <x:c r="R145" s="30"/>
    </x:row>
    <x:row r="146">
      <x:c r="A146" s="30"/>
      <x:c r="B146" s="30"/>
      <x:c r="C146" s="34"/>
      <x:c r="D146" s="30"/>
      <x:c r="E146" s="30"/>
      <x:c r="F146" s="30"/>
      <x:c r="G146" s="30"/>
      <x:c r="H146" s="30"/>
      <x:c r="I146" s="30"/>
      <x:c r="J146" s="30"/>
      <x:c r="K146" s="34"/>
      <x:c r="L146" s="34"/>
      <x:c r="M146" s="34"/>
      <x:c r="N146" s="38" t="str">
        <x:f>IF(OR(B146="",C146=""),"",IF(COUNTIFS($B$7:$B$506,B146,$C$7:$C$506,C146)&gt;1,"Duplicate sample",""))</x:f>
      </x:c>
      <x:c r="O146" s="30"/>
      <x:c r="P146" s="30"/>
      <x:c r="Q146" s="36"/>
      <x:c r="R146" s="30"/>
    </x:row>
    <x:row r="147">
      <x:c r="A147" s="30"/>
      <x:c r="B147" s="30"/>
      <x:c r="C147" s="34"/>
      <x:c r="D147" s="30"/>
      <x:c r="E147" s="30"/>
      <x:c r="F147" s="30"/>
      <x:c r="G147" s="30"/>
      <x:c r="H147" s="30"/>
      <x:c r="I147" s="30"/>
      <x:c r="J147" s="30"/>
      <x:c r="K147" s="34"/>
      <x:c r="L147" s="34"/>
      <x:c r="M147" s="34"/>
      <x:c r="N147" s="38" t="str">
        <x:f>IF(OR(B147="",C147=""),"",IF(COUNTIFS($B$7:$B$506,B147,$C$7:$C$506,C147)&gt;1,"Duplicate sample",""))</x:f>
      </x:c>
      <x:c r="O147" s="30"/>
      <x:c r="P147" s="30"/>
      <x:c r="Q147" s="36"/>
      <x:c r="R147" s="30"/>
    </x:row>
    <x:row r="148">
      <x:c r="A148" s="30"/>
      <x:c r="B148" s="30"/>
      <x:c r="C148" s="34"/>
      <x:c r="D148" s="30"/>
      <x:c r="E148" s="30"/>
      <x:c r="F148" s="30"/>
      <x:c r="G148" s="30"/>
      <x:c r="H148" s="30"/>
      <x:c r="I148" s="30"/>
      <x:c r="J148" s="30"/>
      <x:c r="K148" s="34"/>
      <x:c r="L148" s="34"/>
      <x:c r="M148" s="34"/>
      <x:c r="N148" s="38" t="str">
        <x:f>IF(OR(B148="",C148=""),"",IF(COUNTIFS($B$7:$B$506,B148,$C$7:$C$506,C148)&gt;1,"Duplicate sample",""))</x:f>
      </x:c>
      <x:c r="O148" s="30"/>
      <x:c r="P148" s="30"/>
      <x:c r="Q148" s="36"/>
      <x:c r="R148" s="30"/>
    </x:row>
    <x:row r="149">
      <x:c r="A149" s="30"/>
      <x:c r="B149" s="30"/>
      <x:c r="C149" s="34"/>
      <x:c r="D149" s="30"/>
      <x:c r="E149" s="30"/>
      <x:c r="F149" s="30"/>
      <x:c r="G149" s="30"/>
      <x:c r="H149" s="30"/>
      <x:c r="I149" s="30"/>
      <x:c r="J149" s="30"/>
      <x:c r="K149" s="34"/>
      <x:c r="L149" s="34"/>
      <x:c r="M149" s="34"/>
      <x:c r="N149" s="38" t="str">
        <x:f>IF(OR(B149="",C149=""),"",IF(COUNTIFS($B$7:$B$506,B149,$C$7:$C$506,C149)&gt;1,"Duplicate sample",""))</x:f>
      </x:c>
      <x:c r="O149" s="30"/>
      <x:c r="P149" s="30"/>
      <x:c r="Q149" s="36"/>
      <x:c r="R149" s="30"/>
    </x:row>
    <x:row r="150">
      <x:c r="A150" s="30"/>
      <x:c r="B150" s="30"/>
      <x:c r="C150" s="34"/>
      <x:c r="D150" s="30"/>
      <x:c r="E150" s="30"/>
      <x:c r="F150" s="30"/>
      <x:c r="G150" s="30"/>
      <x:c r="H150" s="30"/>
      <x:c r="I150" s="30"/>
      <x:c r="J150" s="30"/>
      <x:c r="K150" s="34"/>
      <x:c r="L150" s="34"/>
      <x:c r="M150" s="34"/>
      <x:c r="N150" s="38" t="str">
        <x:f>IF(OR(B150="",C150=""),"",IF(COUNTIFS($B$7:$B$506,B150,$C$7:$C$506,C150)&gt;1,"Duplicate sample",""))</x:f>
      </x:c>
      <x:c r="O150" s="30"/>
      <x:c r="P150" s="30"/>
      <x:c r="Q150" s="36"/>
      <x:c r="R150" s="30"/>
    </x:row>
    <x:row r="151">
      <x:c r="A151" s="30"/>
      <x:c r="B151" s="30"/>
      <x:c r="C151" s="34"/>
      <x:c r="D151" s="30"/>
      <x:c r="E151" s="30"/>
      <x:c r="F151" s="30"/>
      <x:c r="G151" s="30"/>
      <x:c r="H151" s="30"/>
      <x:c r="I151" s="30"/>
      <x:c r="J151" s="30"/>
      <x:c r="K151" s="34"/>
      <x:c r="L151" s="34"/>
      <x:c r="M151" s="34"/>
      <x:c r="N151" s="38" t="str">
        <x:f>IF(OR(B151="",C151=""),"",IF(COUNTIFS($B$7:$B$506,B151,$C$7:$C$506,C151)&gt;1,"Duplicate sample",""))</x:f>
      </x:c>
      <x:c r="O151" s="30"/>
      <x:c r="P151" s="30"/>
      <x:c r="Q151" s="36"/>
      <x:c r="R151" s="30"/>
    </x:row>
    <x:row r="152">
      <x:c r="A152" s="30"/>
      <x:c r="B152" s="30"/>
      <x:c r="C152" s="34"/>
      <x:c r="D152" s="30"/>
      <x:c r="E152" s="30"/>
      <x:c r="F152" s="30"/>
      <x:c r="G152" s="30"/>
      <x:c r="H152" s="30"/>
      <x:c r="I152" s="30"/>
      <x:c r="J152" s="30"/>
      <x:c r="K152" s="34"/>
      <x:c r="L152" s="34"/>
      <x:c r="M152" s="34"/>
      <x:c r="N152" s="38" t="str">
        <x:f>IF(OR(B152="",C152=""),"",IF(COUNTIFS($B$7:$B$506,B152,$C$7:$C$506,C152)&gt;1,"Duplicate sample",""))</x:f>
      </x:c>
      <x:c r="O152" s="30"/>
      <x:c r="P152" s="30"/>
      <x:c r="Q152" s="36"/>
      <x:c r="R152" s="30"/>
    </x:row>
    <x:row r="153">
      <x:c r="A153" s="30"/>
      <x:c r="B153" s="30"/>
      <x:c r="C153" s="34"/>
      <x:c r="D153" s="30"/>
      <x:c r="E153" s="30"/>
      <x:c r="F153" s="30"/>
      <x:c r="G153" s="30"/>
      <x:c r="H153" s="30"/>
      <x:c r="I153" s="30"/>
      <x:c r="J153" s="30"/>
      <x:c r="K153" s="34"/>
      <x:c r="L153" s="34"/>
      <x:c r="M153" s="34"/>
      <x:c r="N153" s="38" t="str">
        <x:f>IF(OR(B153="",C153=""),"",IF(COUNTIFS($B$7:$B$506,B153,$C$7:$C$506,C153)&gt;1,"Duplicate sample",""))</x:f>
      </x:c>
      <x:c r="O153" s="30"/>
      <x:c r="P153" s="30"/>
      <x:c r="Q153" s="36"/>
      <x:c r="R153" s="30"/>
    </x:row>
    <x:row r="154">
      <x:c r="A154" s="30"/>
      <x:c r="B154" s="30"/>
      <x:c r="C154" s="34"/>
      <x:c r="D154" s="30"/>
      <x:c r="E154" s="30"/>
      <x:c r="F154" s="30"/>
      <x:c r="G154" s="30"/>
      <x:c r="H154" s="30"/>
      <x:c r="I154" s="30"/>
      <x:c r="J154" s="30"/>
      <x:c r="K154" s="34"/>
      <x:c r="L154" s="34"/>
      <x:c r="M154" s="34"/>
      <x:c r="N154" s="38" t="str">
        <x:f>IF(OR(B154="",C154=""),"",IF(COUNTIFS($B$7:$B$506,B154,$C$7:$C$506,C154)&gt;1,"Duplicate sample",""))</x:f>
      </x:c>
      <x:c r="O154" s="30"/>
      <x:c r="P154" s="30"/>
      <x:c r="Q154" s="36"/>
      <x:c r="R154" s="30"/>
    </x:row>
    <x:row r="155">
      <x:c r="A155" s="30"/>
      <x:c r="B155" s="30"/>
      <x:c r="C155" s="34"/>
      <x:c r="D155" s="30"/>
      <x:c r="E155" s="30"/>
      <x:c r="F155" s="30"/>
      <x:c r="G155" s="30"/>
      <x:c r="H155" s="30"/>
      <x:c r="I155" s="30"/>
      <x:c r="J155" s="30"/>
      <x:c r="K155" s="34"/>
      <x:c r="L155" s="34"/>
      <x:c r="M155" s="34"/>
      <x:c r="N155" s="38" t="str">
        <x:f>IF(OR(B155="",C155=""),"",IF(COUNTIFS($B$7:$B$506,B155,$C$7:$C$506,C155)&gt;1,"Duplicate sample",""))</x:f>
      </x:c>
      <x:c r="O155" s="30"/>
      <x:c r="P155" s="30"/>
      <x:c r="Q155" s="36"/>
      <x:c r="R155" s="30"/>
    </x:row>
    <x:row r="156">
      <x:c r="A156" s="30"/>
      <x:c r="B156" s="30"/>
      <x:c r="C156" s="34"/>
      <x:c r="D156" s="30"/>
      <x:c r="E156" s="30"/>
      <x:c r="F156" s="30"/>
      <x:c r="G156" s="30"/>
      <x:c r="H156" s="30"/>
      <x:c r="I156" s="30"/>
      <x:c r="J156" s="30"/>
      <x:c r="K156" s="34"/>
      <x:c r="L156" s="34"/>
      <x:c r="M156" s="34"/>
      <x:c r="N156" s="38" t="str">
        <x:f>IF(OR(B156="",C156=""),"",IF(COUNTIFS($B$7:$B$506,B156,$C$7:$C$506,C156)&gt;1,"Duplicate sample",""))</x:f>
      </x:c>
      <x:c r="O156" s="30"/>
      <x:c r="P156" s="30"/>
      <x:c r="Q156" s="36"/>
      <x:c r="R156" s="30"/>
    </x:row>
    <x:row r="157">
      <x:c r="A157" s="30"/>
      <x:c r="B157" s="30"/>
      <x:c r="C157" s="34"/>
      <x:c r="D157" s="30"/>
      <x:c r="E157" s="30"/>
      <x:c r="F157" s="30"/>
      <x:c r="G157" s="30"/>
      <x:c r="H157" s="30"/>
      <x:c r="I157" s="30"/>
      <x:c r="J157" s="30"/>
      <x:c r="K157" s="34"/>
      <x:c r="L157" s="34"/>
      <x:c r="M157" s="34"/>
      <x:c r="N157" s="38" t="str">
        <x:f>IF(OR(B157="",C157=""),"",IF(COUNTIFS($B$7:$B$506,B157,$C$7:$C$506,C157)&gt;1,"Duplicate sample",""))</x:f>
      </x:c>
      <x:c r="O157" s="30"/>
      <x:c r="P157" s="30"/>
      <x:c r="Q157" s="36"/>
      <x:c r="R157" s="30"/>
    </x:row>
    <x:row r="158">
      <x:c r="A158" s="30"/>
      <x:c r="B158" s="30"/>
      <x:c r="C158" s="34"/>
      <x:c r="D158" s="30"/>
      <x:c r="E158" s="30"/>
      <x:c r="F158" s="30"/>
      <x:c r="G158" s="30"/>
      <x:c r="H158" s="30"/>
      <x:c r="I158" s="30"/>
      <x:c r="J158" s="30"/>
      <x:c r="K158" s="34"/>
      <x:c r="L158" s="34"/>
      <x:c r="M158" s="34"/>
      <x:c r="N158" s="38" t="str">
        <x:f>IF(OR(B158="",C158=""),"",IF(COUNTIFS($B$7:$B$506,B158,$C$7:$C$506,C158)&gt;1,"Duplicate sample",""))</x:f>
      </x:c>
      <x:c r="O158" s="30"/>
      <x:c r="P158" s="30"/>
      <x:c r="Q158" s="36"/>
      <x:c r="R158" s="30"/>
    </x:row>
    <x:row r="159">
      <x:c r="A159" s="30"/>
      <x:c r="B159" s="30"/>
      <x:c r="C159" s="34"/>
      <x:c r="D159" s="30"/>
      <x:c r="E159" s="30"/>
      <x:c r="F159" s="30"/>
      <x:c r="G159" s="30"/>
      <x:c r="H159" s="30"/>
      <x:c r="I159" s="30"/>
      <x:c r="J159" s="30"/>
      <x:c r="K159" s="34"/>
      <x:c r="L159" s="34"/>
      <x:c r="M159" s="34"/>
      <x:c r="N159" s="38" t="str">
        <x:f>IF(OR(B159="",C159=""),"",IF(COUNTIFS($B$7:$B$506,B159,$C$7:$C$506,C159)&gt;1,"Duplicate sample",""))</x:f>
      </x:c>
      <x:c r="O159" s="30"/>
      <x:c r="P159" s="30"/>
      <x:c r="Q159" s="36"/>
      <x:c r="R159" s="30"/>
    </x:row>
    <x:row r="160">
      <x:c r="A160" s="30"/>
      <x:c r="B160" s="30"/>
      <x:c r="C160" s="34"/>
      <x:c r="D160" s="30"/>
      <x:c r="E160" s="30"/>
      <x:c r="F160" s="30"/>
      <x:c r="G160" s="30"/>
      <x:c r="H160" s="30"/>
      <x:c r="I160" s="30"/>
      <x:c r="J160" s="30"/>
      <x:c r="K160" s="34"/>
      <x:c r="L160" s="34"/>
      <x:c r="M160" s="34"/>
      <x:c r="N160" s="38" t="str">
        <x:f>IF(OR(B160="",C160=""),"",IF(COUNTIFS($B$7:$B$506,B160,$C$7:$C$506,C160)&gt;1,"Duplicate sample",""))</x:f>
      </x:c>
      <x:c r="O160" s="30"/>
      <x:c r="P160" s="30"/>
      <x:c r="Q160" s="36"/>
      <x:c r="R160" s="30"/>
    </x:row>
    <x:row r="161">
      <x:c r="A161" s="30"/>
      <x:c r="B161" s="30"/>
      <x:c r="C161" s="34"/>
      <x:c r="D161" s="30"/>
      <x:c r="E161" s="30"/>
      <x:c r="F161" s="30"/>
      <x:c r="G161" s="30"/>
      <x:c r="H161" s="30"/>
      <x:c r="I161" s="30"/>
      <x:c r="J161" s="30"/>
      <x:c r="K161" s="34"/>
      <x:c r="L161" s="34"/>
      <x:c r="M161" s="34"/>
      <x:c r="N161" s="38" t="str">
        <x:f>IF(OR(B161="",C161=""),"",IF(COUNTIFS($B$7:$B$506,B161,$C$7:$C$506,C161)&gt;1,"Duplicate sample",""))</x:f>
      </x:c>
      <x:c r="O161" s="30"/>
      <x:c r="P161" s="30"/>
      <x:c r="Q161" s="36"/>
      <x:c r="R161" s="30"/>
    </x:row>
    <x:row r="162">
      <x:c r="A162" s="30"/>
      <x:c r="B162" s="30"/>
      <x:c r="C162" s="34"/>
      <x:c r="D162" s="30"/>
      <x:c r="E162" s="30"/>
      <x:c r="F162" s="30"/>
      <x:c r="G162" s="30"/>
      <x:c r="H162" s="30"/>
      <x:c r="I162" s="30"/>
      <x:c r="J162" s="30"/>
      <x:c r="K162" s="34"/>
      <x:c r="L162" s="34"/>
      <x:c r="M162" s="34"/>
      <x:c r="N162" s="38" t="str">
        <x:f>IF(OR(B162="",C162=""),"",IF(COUNTIFS($B$7:$B$506,B162,$C$7:$C$506,C162)&gt;1,"Duplicate sample",""))</x:f>
      </x:c>
      <x:c r="O162" s="30"/>
      <x:c r="P162" s="30"/>
      <x:c r="Q162" s="36"/>
      <x:c r="R162" s="30"/>
    </x:row>
    <x:row r="163">
      <x:c r="A163" s="30"/>
      <x:c r="B163" s="30"/>
      <x:c r="C163" s="34"/>
      <x:c r="D163" s="30"/>
      <x:c r="E163" s="30"/>
      <x:c r="F163" s="30"/>
      <x:c r="G163" s="30"/>
      <x:c r="H163" s="30"/>
      <x:c r="I163" s="30"/>
      <x:c r="J163" s="30"/>
      <x:c r="K163" s="34"/>
      <x:c r="L163" s="34"/>
      <x:c r="M163" s="34"/>
      <x:c r="N163" s="38" t="str">
        <x:f>IF(OR(B163="",C163=""),"",IF(COUNTIFS($B$7:$B$506,B163,$C$7:$C$506,C163)&gt;1,"Duplicate sample",""))</x:f>
      </x:c>
      <x:c r="O163" s="30"/>
      <x:c r="P163" s="30"/>
      <x:c r="Q163" s="36"/>
      <x:c r="R163" s="30"/>
    </x:row>
    <x:row r="164">
      <x:c r="A164" s="30"/>
      <x:c r="B164" s="30"/>
      <x:c r="C164" s="34"/>
      <x:c r="D164" s="30"/>
      <x:c r="E164" s="30"/>
      <x:c r="F164" s="30"/>
      <x:c r="G164" s="30"/>
      <x:c r="H164" s="30"/>
      <x:c r="I164" s="30"/>
      <x:c r="J164" s="30"/>
      <x:c r="K164" s="34"/>
      <x:c r="L164" s="34"/>
      <x:c r="M164" s="34"/>
      <x:c r="N164" s="38" t="str">
        <x:f>IF(OR(B164="",C164=""),"",IF(COUNTIFS($B$7:$B$506,B164,$C$7:$C$506,C164)&gt;1,"Duplicate sample",""))</x:f>
      </x:c>
      <x:c r="O164" s="30"/>
      <x:c r="P164" s="30"/>
      <x:c r="Q164" s="36"/>
      <x:c r="R164" s="30"/>
    </x:row>
    <x:row r="165">
      <x:c r="A165" s="30"/>
      <x:c r="B165" s="30"/>
      <x:c r="C165" s="34"/>
      <x:c r="D165" s="30"/>
      <x:c r="E165" s="30"/>
      <x:c r="F165" s="30"/>
      <x:c r="G165" s="30"/>
      <x:c r="H165" s="30"/>
      <x:c r="I165" s="30"/>
      <x:c r="J165" s="30"/>
      <x:c r="K165" s="34"/>
      <x:c r="L165" s="34"/>
      <x:c r="M165" s="34"/>
      <x:c r="N165" s="38" t="str">
        <x:f>IF(OR(B165="",C165=""),"",IF(COUNTIFS($B$7:$B$506,B165,$C$7:$C$506,C165)&gt;1,"Duplicate sample",""))</x:f>
      </x:c>
      <x:c r="O165" s="30"/>
      <x:c r="P165" s="30"/>
      <x:c r="Q165" s="36"/>
      <x:c r="R165" s="30"/>
    </x:row>
    <x:row r="166">
      <x:c r="A166" s="30"/>
      <x:c r="B166" s="30"/>
      <x:c r="C166" s="34"/>
      <x:c r="D166" s="30"/>
      <x:c r="E166" s="30"/>
      <x:c r="F166" s="30"/>
      <x:c r="G166" s="30"/>
      <x:c r="H166" s="30"/>
      <x:c r="I166" s="30"/>
      <x:c r="J166" s="30"/>
      <x:c r="K166" s="34"/>
      <x:c r="L166" s="34"/>
      <x:c r="M166" s="34"/>
      <x:c r="N166" s="38" t="str">
        <x:f>IF(OR(B166="",C166=""),"",IF(COUNTIFS($B$7:$B$506,B166,$C$7:$C$506,C166)&gt;1,"Duplicate sample",""))</x:f>
      </x:c>
      <x:c r="O166" s="30"/>
      <x:c r="P166" s="30"/>
      <x:c r="Q166" s="36"/>
      <x:c r="R166" s="30"/>
    </x:row>
    <x:row r="167">
      <x:c r="A167" s="30"/>
      <x:c r="B167" s="30"/>
      <x:c r="C167" s="34"/>
      <x:c r="D167" s="30"/>
      <x:c r="E167" s="30"/>
      <x:c r="F167" s="30"/>
      <x:c r="G167" s="30"/>
      <x:c r="H167" s="30"/>
      <x:c r="I167" s="30"/>
      <x:c r="J167" s="30"/>
      <x:c r="K167" s="34"/>
      <x:c r="L167" s="34"/>
      <x:c r="M167" s="34"/>
      <x:c r="N167" s="38" t="str">
        <x:f>IF(OR(B167="",C167=""),"",IF(COUNTIFS($B$7:$B$506,B167,$C$7:$C$506,C167)&gt;1,"Duplicate sample",""))</x:f>
      </x:c>
      <x:c r="O167" s="30"/>
      <x:c r="P167" s="30"/>
      <x:c r="Q167" s="36"/>
      <x:c r="R167" s="30"/>
    </x:row>
    <x:row r="168">
      <x:c r="A168" s="30"/>
      <x:c r="B168" s="30"/>
      <x:c r="C168" s="34"/>
      <x:c r="D168" s="30"/>
      <x:c r="E168" s="30"/>
      <x:c r="F168" s="30"/>
      <x:c r="G168" s="30"/>
      <x:c r="H168" s="30"/>
      <x:c r="I168" s="30"/>
      <x:c r="J168" s="30"/>
      <x:c r="K168" s="34"/>
      <x:c r="L168" s="34"/>
      <x:c r="M168" s="34"/>
      <x:c r="N168" s="38" t="str">
        <x:f>IF(OR(B168="",C168=""),"",IF(COUNTIFS($B$7:$B$506,B168,$C$7:$C$506,C168)&gt;1,"Duplicate sample",""))</x:f>
      </x:c>
      <x:c r="O168" s="30"/>
      <x:c r="P168" s="30"/>
      <x:c r="Q168" s="36"/>
      <x:c r="R168" s="30"/>
    </x:row>
    <x:row r="169">
      <x:c r="A169" s="30"/>
      <x:c r="B169" s="30"/>
      <x:c r="C169" s="34"/>
      <x:c r="D169" s="30"/>
      <x:c r="E169" s="30"/>
      <x:c r="F169" s="30"/>
      <x:c r="G169" s="30"/>
      <x:c r="H169" s="30"/>
      <x:c r="I169" s="30"/>
      <x:c r="J169" s="30"/>
      <x:c r="K169" s="34"/>
      <x:c r="L169" s="34"/>
      <x:c r="M169" s="34"/>
      <x:c r="N169" s="38" t="str">
        <x:f>IF(OR(B169="",C169=""),"",IF(COUNTIFS($B$7:$B$506,B169,$C$7:$C$506,C169)&gt;1,"Duplicate sample",""))</x:f>
      </x:c>
      <x:c r="O169" s="30"/>
      <x:c r="P169" s="30"/>
      <x:c r="Q169" s="36"/>
      <x:c r="R169" s="30"/>
    </x:row>
    <x:row r="170">
      <x:c r="A170" s="30"/>
      <x:c r="B170" s="30"/>
      <x:c r="C170" s="34"/>
      <x:c r="D170" s="30"/>
      <x:c r="E170" s="30"/>
      <x:c r="F170" s="30"/>
      <x:c r="G170" s="30"/>
      <x:c r="H170" s="30"/>
      <x:c r="I170" s="30"/>
      <x:c r="J170" s="30"/>
      <x:c r="K170" s="34"/>
      <x:c r="L170" s="34"/>
      <x:c r="M170" s="34"/>
      <x:c r="N170" s="38" t="str">
        <x:f>IF(OR(B170="",C170=""),"",IF(COUNTIFS($B$7:$B$506,B170,$C$7:$C$506,C170)&gt;1,"Duplicate sample",""))</x:f>
      </x:c>
      <x:c r="O170" s="30"/>
      <x:c r="P170" s="30"/>
      <x:c r="Q170" s="36"/>
      <x:c r="R170" s="30"/>
    </x:row>
    <x:row r="171">
      <x:c r="A171" s="30"/>
      <x:c r="B171" s="30"/>
      <x:c r="C171" s="34"/>
      <x:c r="D171" s="30"/>
      <x:c r="E171" s="30"/>
      <x:c r="F171" s="30"/>
      <x:c r="G171" s="30"/>
      <x:c r="H171" s="30"/>
      <x:c r="I171" s="30"/>
      <x:c r="J171" s="30"/>
      <x:c r="K171" s="34"/>
      <x:c r="L171" s="34"/>
      <x:c r="M171" s="34"/>
      <x:c r="N171" s="38" t="str">
        <x:f>IF(OR(B171="",C171=""),"",IF(COUNTIFS($B$7:$B$506,B171,$C$7:$C$506,C171)&gt;1,"Duplicate sample",""))</x:f>
      </x:c>
      <x:c r="O171" s="30"/>
      <x:c r="P171" s="30"/>
      <x:c r="Q171" s="36"/>
      <x:c r="R171" s="30"/>
    </x:row>
    <x:row r="172">
      <x:c r="A172" s="30"/>
      <x:c r="B172" s="30"/>
      <x:c r="C172" s="34"/>
      <x:c r="D172" s="30"/>
      <x:c r="E172" s="30"/>
      <x:c r="F172" s="30"/>
      <x:c r="G172" s="30"/>
      <x:c r="H172" s="30"/>
      <x:c r="I172" s="30"/>
      <x:c r="J172" s="30"/>
      <x:c r="K172" s="34"/>
      <x:c r="L172" s="34"/>
      <x:c r="M172" s="34"/>
      <x:c r="N172" s="38" t="str">
        <x:f>IF(OR(B172="",C172=""),"",IF(COUNTIFS($B$7:$B$506,B172,$C$7:$C$506,C172)&gt;1,"Duplicate sample",""))</x:f>
      </x:c>
      <x:c r="O172" s="30"/>
      <x:c r="P172" s="30"/>
      <x:c r="Q172" s="36"/>
      <x:c r="R172" s="30"/>
    </x:row>
    <x:row r="173">
      <x:c r="A173" s="30"/>
      <x:c r="B173" s="30"/>
      <x:c r="C173" s="34"/>
      <x:c r="D173" s="30"/>
      <x:c r="E173" s="30"/>
      <x:c r="F173" s="30"/>
      <x:c r="G173" s="30"/>
      <x:c r="H173" s="30"/>
      <x:c r="I173" s="30"/>
      <x:c r="J173" s="30"/>
      <x:c r="K173" s="34"/>
      <x:c r="L173" s="34"/>
      <x:c r="M173" s="34"/>
      <x:c r="N173" s="38" t="str">
        <x:f>IF(OR(B173="",C173=""),"",IF(COUNTIFS($B$7:$B$506,B173,$C$7:$C$506,C173)&gt;1,"Duplicate sample",""))</x:f>
      </x:c>
      <x:c r="O173" s="30"/>
      <x:c r="P173" s="30"/>
      <x:c r="Q173" s="36"/>
      <x:c r="R173" s="30"/>
    </x:row>
    <x:row r="174">
      <x:c r="A174" s="30"/>
      <x:c r="B174" s="30"/>
      <x:c r="C174" s="34"/>
      <x:c r="D174" s="30"/>
      <x:c r="E174" s="30"/>
      <x:c r="F174" s="30"/>
      <x:c r="G174" s="30"/>
      <x:c r="H174" s="30"/>
      <x:c r="I174" s="30"/>
      <x:c r="J174" s="30"/>
      <x:c r="K174" s="34"/>
      <x:c r="L174" s="34"/>
      <x:c r="M174" s="34"/>
      <x:c r="N174" s="38" t="str">
        <x:f>IF(OR(B174="",C174=""),"",IF(COUNTIFS($B$7:$B$506,B174,$C$7:$C$506,C174)&gt;1,"Duplicate sample",""))</x:f>
      </x:c>
      <x:c r="O174" s="30"/>
      <x:c r="P174" s="30"/>
      <x:c r="Q174" s="36"/>
      <x:c r="R174" s="30"/>
    </x:row>
    <x:row r="175">
      <x:c r="A175" s="30"/>
      <x:c r="B175" s="30"/>
      <x:c r="C175" s="34"/>
      <x:c r="D175" s="30"/>
      <x:c r="E175" s="30"/>
      <x:c r="F175" s="30"/>
      <x:c r="G175" s="30"/>
      <x:c r="H175" s="30"/>
      <x:c r="I175" s="30"/>
      <x:c r="J175" s="30"/>
      <x:c r="K175" s="34"/>
      <x:c r="L175" s="34"/>
      <x:c r="M175" s="34"/>
      <x:c r="N175" s="38" t="str">
        <x:f>IF(OR(B175="",C175=""),"",IF(COUNTIFS($B$7:$B$506,B175,$C$7:$C$506,C175)&gt;1,"Duplicate sample",""))</x:f>
      </x:c>
      <x:c r="O175" s="30"/>
      <x:c r="P175" s="30"/>
      <x:c r="Q175" s="36"/>
      <x:c r="R175" s="30"/>
    </x:row>
    <x:row r="176">
      <x:c r="A176" s="30"/>
      <x:c r="B176" s="30"/>
      <x:c r="C176" s="34"/>
      <x:c r="D176" s="30"/>
      <x:c r="E176" s="30"/>
      <x:c r="F176" s="30"/>
      <x:c r="G176" s="30"/>
      <x:c r="H176" s="30"/>
      <x:c r="I176" s="30"/>
      <x:c r="J176" s="30"/>
      <x:c r="K176" s="34"/>
      <x:c r="L176" s="34"/>
      <x:c r="M176" s="34"/>
      <x:c r="N176" s="38" t="str">
        <x:f>IF(OR(B176="",C176=""),"",IF(COUNTIFS($B$7:$B$506,B176,$C$7:$C$506,C176)&gt;1,"Duplicate sample",""))</x:f>
      </x:c>
      <x:c r="O176" s="30"/>
      <x:c r="P176" s="30"/>
      <x:c r="Q176" s="36"/>
      <x:c r="R176" s="30"/>
    </x:row>
    <x:row r="177">
      <x:c r="A177" s="30"/>
      <x:c r="B177" s="30"/>
      <x:c r="C177" s="34"/>
      <x:c r="D177" s="30"/>
      <x:c r="E177" s="30"/>
      <x:c r="F177" s="30"/>
      <x:c r="G177" s="30"/>
      <x:c r="H177" s="30"/>
      <x:c r="I177" s="30"/>
      <x:c r="J177" s="30"/>
      <x:c r="K177" s="34"/>
      <x:c r="L177" s="34"/>
      <x:c r="M177" s="34"/>
      <x:c r="N177" s="38" t="str">
        <x:f>IF(OR(B177="",C177=""),"",IF(COUNTIFS($B$7:$B$506,B177,$C$7:$C$506,C177)&gt;1,"Duplicate sample",""))</x:f>
      </x:c>
      <x:c r="O177" s="30"/>
      <x:c r="P177" s="30"/>
      <x:c r="Q177" s="36"/>
      <x:c r="R177" s="30"/>
    </x:row>
    <x:row r="178">
      <x:c r="A178" s="30"/>
      <x:c r="B178" s="30"/>
      <x:c r="C178" s="34"/>
      <x:c r="D178" s="30"/>
      <x:c r="E178" s="30"/>
      <x:c r="F178" s="30"/>
      <x:c r="G178" s="30"/>
      <x:c r="H178" s="30"/>
      <x:c r="I178" s="30"/>
      <x:c r="J178" s="30"/>
      <x:c r="K178" s="34"/>
      <x:c r="L178" s="34"/>
      <x:c r="M178" s="34"/>
      <x:c r="N178" s="38" t="str">
        <x:f>IF(OR(B178="",C178=""),"",IF(COUNTIFS($B$7:$B$506,B178,$C$7:$C$506,C178)&gt;1,"Duplicate sample",""))</x:f>
      </x:c>
      <x:c r="O178" s="30"/>
      <x:c r="P178" s="30"/>
      <x:c r="Q178" s="36"/>
      <x:c r="R178" s="30"/>
    </x:row>
    <x:row r="179">
      <x:c r="A179" s="30"/>
      <x:c r="B179" s="30"/>
      <x:c r="C179" s="34"/>
      <x:c r="D179" s="30"/>
      <x:c r="E179" s="30"/>
      <x:c r="F179" s="30"/>
      <x:c r="G179" s="30"/>
      <x:c r="H179" s="30"/>
      <x:c r="I179" s="30"/>
      <x:c r="J179" s="30"/>
      <x:c r="K179" s="34"/>
      <x:c r="L179" s="34"/>
      <x:c r="M179" s="34"/>
      <x:c r="N179" s="38" t="str">
        <x:f>IF(OR(B179="",C179=""),"",IF(COUNTIFS($B$7:$B$506,B179,$C$7:$C$506,C179)&gt;1,"Duplicate sample",""))</x:f>
      </x:c>
      <x:c r="O179" s="30"/>
      <x:c r="P179" s="30"/>
      <x:c r="Q179" s="36"/>
      <x:c r="R179" s="30"/>
    </x:row>
    <x:row r="180">
      <x:c r="A180" s="30"/>
      <x:c r="B180" s="30"/>
      <x:c r="C180" s="34"/>
      <x:c r="D180" s="30"/>
      <x:c r="E180" s="30"/>
      <x:c r="F180" s="30"/>
      <x:c r="G180" s="30"/>
      <x:c r="H180" s="30"/>
      <x:c r="I180" s="30"/>
      <x:c r="J180" s="30"/>
      <x:c r="K180" s="34"/>
      <x:c r="L180" s="34"/>
      <x:c r="M180" s="34"/>
      <x:c r="N180" s="38" t="str">
        <x:f>IF(OR(B180="",C180=""),"",IF(COUNTIFS($B$7:$B$506,B180,$C$7:$C$506,C180)&gt;1,"Duplicate sample",""))</x:f>
      </x:c>
      <x:c r="O180" s="30"/>
      <x:c r="P180" s="30"/>
      <x:c r="Q180" s="36"/>
      <x:c r="R180" s="30"/>
    </x:row>
    <x:row r="181">
      <x:c r="A181" s="30"/>
      <x:c r="B181" s="30"/>
      <x:c r="C181" s="34"/>
      <x:c r="D181" s="30"/>
      <x:c r="E181" s="30"/>
      <x:c r="F181" s="30"/>
      <x:c r="G181" s="30"/>
      <x:c r="H181" s="30"/>
      <x:c r="I181" s="30"/>
      <x:c r="J181" s="30"/>
      <x:c r="K181" s="34"/>
      <x:c r="L181" s="34"/>
      <x:c r="M181" s="34"/>
      <x:c r="N181" s="38" t="str">
        <x:f>IF(OR(B181="",C181=""),"",IF(COUNTIFS($B$7:$B$506,B181,$C$7:$C$506,C181)&gt;1,"Duplicate sample",""))</x:f>
      </x:c>
      <x:c r="O181" s="30"/>
      <x:c r="P181" s="30"/>
      <x:c r="Q181" s="36"/>
      <x:c r="R181" s="30"/>
    </x:row>
    <x:row r="182">
      <x:c r="A182" s="30"/>
      <x:c r="B182" s="30"/>
      <x:c r="C182" s="34"/>
      <x:c r="D182" s="30"/>
      <x:c r="E182" s="30"/>
      <x:c r="F182" s="30"/>
      <x:c r="G182" s="30"/>
      <x:c r="H182" s="30"/>
      <x:c r="I182" s="30"/>
      <x:c r="J182" s="30"/>
      <x:c r="K182" s="34"/>
      <x:c r="L182" s="34"/>
      <x:c r="M182" s="34"/>
      <x:c r="N182" s="38" t="str">
        <x:f>IF(OR(B182="",C182=""),"",IF(COUNTIFS($B$7:$B$506,B182,$C$7:$C$506,C182)&gt;1,"Duplicate sample",""))</x:f>
      </x:c>
      <x:c r="O182" s="30"/>
      <x:c r="P182" s="30"/>
      <x:c r="Q182" s="36"/>
      <x:c r="R182" s="30"/>
    </x:row>
    <x:row r="183">
      <x:c r="A183" s="30"/>
      <x:c r="B183" s="30"/>
      <x:c r="C183" s="34"/>
      <x:c r="D183" s="30"/>
      <x:c r="E183" s="30"/>
      <x:c r="F183" s="30"/>
      <x:c r="G183" s="30"/>
      <x:c r="H183" s="30"/>
      <x:c r="I183" s="30"/>
      <x:c r="J183" s="30"/>
      <x:c r="K183" s="34"/>
      <x:c r="L183" s="34"/>
      <x:c r="M183" s="34"/>
      <x:c r="N183" s="38" t="str">
        <x:f>IF(OR(B183="",C183=""),"",IF(COUNTIFS($B$7:$B$506,B183,$C$7:$C$506,C183)&gt;1,"Duplicate sample",""))</x:f>
      </x:c>
      <x:c r="O183" s="30"/>
      <x:c r="P183" s="30"/>
      <x:c r="Q183" s="36"/>
      <x:c r="R183" s="30"/>
    </x:row>
    <x:row r="184">
      <x:c r="A184" s="30"/>
      <x:c r="B184" s="30"/>
      <x:c r="C184" s="34"/>
      <x:c r="D184" s="30"/>
      <x:c r="E184" s="30"/>
      <x:c r="F184" s="30"/>
      <x:c r="G184" s="30"/>
      <x:c r="H184" s="30"/>
      <x:c r="I184" s="30"/>
      <x:c r="J184" s="30"/>
      <x:c r="K184" s="34"/>
      <x:c r="L184" s="34"/>
      <x:c r="M184" s="34"/>
      <x:c r="N184" s="38" t="str">
        <x:f>IF(OR(B184="",C184=""),"",IF(COUNTIFS($B$7:$B$506,B184,$C$7:$C$506,C184)&gt;1,"Duplicate sample",""))</x:f>
      </x:c>
      <x:c r="O184" s="30"/>
      <x:c r="P184" s="30"/>
      <x:c r="Q184" s="36"/>
      <x:c r="R184" s="30"/>
    </x:row>
    <x:row r="185">
      <x:c r="A185" s="30"/>
      <x:c r="B185" s="30"/>
      <x:c r="C185" s="34"/>
      <x:c r="D185" s="30"/>
      <x:c r="E185" s="30"/>
      <x:c r="F185" s="30"/>
      <x:c r="G185" s="30"/>
      <x:c r="H185" s="30"/>
      <x:c r="I185" s="30"/>
      <x:c r="J185" s="30"/>
      <x:c r="K185" s="34"/>
      <x:c r="L185" s="34"/>
      <x:c r="M185" s="34"/>
      <x:c r="N185" s="38" t="str">
        <x:f>IF(OR(B185="",C185=""),"",IF(COUNTIFS($B$7:$B$506,B185,$C$7:$C$506,C185)&gt;1,"Duplicate sample",""))</x:f>
      </x:c>
      <x:c r="O185" s="30"/>
      <x:c r="P185" s="30"/>
      <x:c r="Q185" s="36"/>
      <x:c r="R185" s="30"/>
    </x:row>
    <x:row r="186">
      <x:c r="A186" s="30"/>
      <x:c r="B186" s="30"/>
      <x:c r="C186" s="34"/>
      <x:c r="D186" s="30"/>
      <x:c r="E186" s="30"/>
      <x:c r="F186" s="30"/>
      <x:c r="G186" s="30"/>
      <x:c r="H186" s="30"/>
      <x:c r="I186" s="30"/>
      <x:c r="J186" s="30"/>
      <x:c r="K186" s="34"/>
      <x:c r="L186" s="34"/>
      <x:c r="M186" s="34"/>
      <x:c r="N186" s="38" t="str">
        <x:f>IF(OR(B186="",C186=""),"",IF(COUNTIFS($B$7:$B$506,B186,$C$7:$C$506,C186)&gt;1,"Duplicate sample",""))</x:f>
      </x:c>
      <x:c r="O186" s="30"/>
      <x:c r="P186" s="30"/>
      <x:c r="Q186" s="36"/>
      <x:c r="R186" s="30"/>
    </x:row>
    <x:row r="187">
      <x:c r="A187" s="30"/>
      <x:c r="B187" s="30"/>
      <x:c r="C187" s="34"/>
      <x:c r="D187" s="30"/>
      <x:c r="E187" s="30"/>
      <x:c r="F187" s="30"/>
      <x:c r="G187" s="30"/>
      <x:c r="H187" s="30"/>
      <x:c r="I187" s="30"/>
      <x:c r="J187" s="30"/>
      <x:c r="K187" s="34"/>
      <x:c r="L187" s="34"/>
      <x:c r="M187" s="34"/>
      <x:c r="N187" s="38" t="str">
        <x:f>IF(OR(B187="",C187=""),"",IF(COUNTIFS($B$7:$B$506,B187,$C$7:$C$506,C187)&gt;1,"Duplicate sample",""))</x:f>
      </x:c>
      <x:c r="O187" s="30"/>
      <x:c r="P187" s="30"/>
      <x:c r="Q187" s="36"/>
      <x:c r="R187" s="30"/>
    </x:row>
    <x:row r="188">
      <x:c r="A188" s="30"/>
      <x:c r="B188" s="30"/>
      <x:c r="C188" s="34"/>
      <x:c r="D188" s="30"/>
      <x:c r="E188" s="30"/>
      <x:c r="F188" s="30"/>
      <x:c r="G188" s="30"/>
      <x:c r="H188" s="30"/>
      <x:c r="I188" s="30"/>
      <x:c r="J188" s="30"/>
      <x:c r="K188" s="34"/>
      <x:c r="L188" s="34"/>
      <x:c r="M188" s="34"/>
      <x:c r="N188" s="38" t="str">
        <x:f>IF(OR(B188="",C188=""),"",IF(COUNTIFS($B$7:$B$506,B188,$C$7:$C$506,C188)&gt;1,"Duplicate sample",""))</x:f>
      </x:c>
      <x:c r="O188" s="30"/>
      <x:c r="P188" s="30"/>
      <x:c r="Q188" s="36"/>
      <x:c r="R188" s="30"/>
    </x:row>
    <x:row r="189">
      <x:c r="A189" s="30"/>
      <x:c r="B189" s="30"/>
      <x:c r="C189" s="34"/>
      <x:c r="D189" s="30"/>
      <x:c r="E189" s="30"/>
      <x:c r="F189" s="30"/>
      <x:c r="G189" s="30"/>
      <x:c r="H189" s="30"/>
      <x:c r="I189" s="30"/>
      <x:c r="J189" s="30"/>
      <x:c r="K189" s="34"/>
      <x:c r="L189" s="34"/>
      <x:c r="M189" s="34"/>
      <x:c r="N189" s="38" t="str">
        <x:f>IF(OR(B189="",C189=""),"",IF(COUNTIFS($B$7:$B$506,B189,$C$7:$C$506,C189)&gt;1,"Duplicate sample",""))</x:f>
      </x:c>
      <x:c r="O189" s="30"/>
      <x:c r="P189" s="30"/>
      <x:c r="Q189" s="36"/>
      <x:c r="R189" s="30"/>
    </x:row>
    <x:row r="190">
      <x:c r="A190" s="30"/>
      <x:c r="B190" s="30"/>
      <x:c r="C190" s="34"/>
      <x:c r="D190" s="30"/>
      <x:c r="E190" s="30"/>
      <x:c r="F190" s="30"/>
      <x:c r="G190" s="30"/>
      <x:c r="H190" s="30"/>
      <x:c r="I190" s="30"/>
      <x:c r="J190" s="30"/>
      <x:c r="K190" s="34"/>
      <x:c r="L190" s="34"/>
      <x:c r="M190" s="34"/>
      <x:c r="N190" s="38" t="str">
        <x:f>IF(OR(B190="",C190=""),"",IF(COUNTIFS($B$7:$B$506,B190,$C$7:$C$506,C190)&gt;1,"Duplicate sample",""))</x:f>
      </x:c>
      <x:c r="O190" s="30"/>
      <x:c r="P190" s="30"/>
      <x:c r="Q190" s="36"/>
      <x:c r="R190" s="30"/>
    </x:row>
    <x:row r="191">
      <x:c r="A191" s="30"/>
      <x:c r="B191" s="30"/>
      <x:c r="C191" s="34"/>
      <x:c r="D191" s="30"/>
      <x:c r="E191" s="30"/>
      <x:c r="F191" s="30"/>
      <x:c r="G191" s="30"/>
      <x:c r="H191" s="30"/>
      <x:c r="I191" s="30"/>
      <x:c r="J191" s="30"/>
      <x:c r="K191" s="34"/>
      <x:c r="L191" s="34"/>
      <x:c r="M191" s="34"/>
      <x:c r="N191" s="38" t="str">
        <x:f>IF(OR(B191="",C191=""),"",IF(COUNTIFS($B$7:$B$506,B191,$C$7:$C$506,C191)&gt;1,"Duplicate sample",""))</x:f>
      </x:c>
      <x:c r="O191" s="30"/>
      <x:c r="P191" s="30"/>
      <x:c r="Q191" s="36"/>
      <x:c r="R191" s="30"/>
    </x:row>
    <x:row r="192">
      <x:c r="A192" s="30"/>
      <x:c r="B192" s="30"/>
      <x:c r="C192" s="34"/>
      <x:c r="D192" s="30"/>
      <x:c r="E192" s="30"/>
      <x:c r="F192" s="30"/>
      <x:c r="G192" s="30"/>
      <x:c r="H192" s="30"/>
      <x:c r="I192" s="30"/>
      <x:c r="J192" s="30"/>
      <x:c r="K192" s="34"/>
      <x:c r="L192" s="34"/>
      <x:c r="M192" s="34"/>
      <x:c r="N192" s="38" t="str">
        <x:f>IF(OR(B192="",C192=""),"",IF(COUNTIFS($B$7:$B$506,B192,$C$7:$C$506,C192)&gt;1,"Duplicate sample",""))</x:f>
      </x:c>
      <x:c r="O192" s="30"/>
      <x:c r="P192" s="30"/>
      <x:c r="Q192" s="36"/>
      <x:c r="R192" s="30"/>
    </x:row>
    <x:row r="193">
      <x:c r="A193" s="30"/>
      <x:c r="B193" s="30"/>
      <x:c r="C193" s="34"/>
      <x:c r="D193" s="30"/>
      <x:c r="E193" s="30"/>
      <x:c r="F193" s="30"/>
      <x:c r="G193" s="30"/>
      <x:c r="H193" s="30"/>
      <x:c r="I193" s="30"/>
      <x:c r="J193" s="30"/>
      <x:c r="K193" s="34"/>
      <x:c r="L193" s="34"/>
      <x:c r="M193" s="34"/>
      <x:c r="N193" s="38" t="str">
        <x:f>IF(OR(B193="",C193=""),"",IF(COUNTIFS($B$7:$B$506,B193,$C$7:$C$506,C193)&gt;1,"Duplicate sample",""))</x:f>
      </x:c>
      <x:c r="O193" s="30"/>
      <x:c r="P193" s="30"/>
      <x:c r="Q193" s="36"/>
      <x:c r="R193" s="30"/>
    </x:row>
    <x:row r="194">
      <x:c r="A194" s="30"/>
      <x:c r="B194" s="30"/>
      <x:c r="C194" s="34"/>
      <x:c r="D194" s="30"/>
      <x:c r="E194" s="30"/>
      <x:c r="F194" s="30"/>
      <x:c r="G194" s="30"/>
      <x:c r="H194" s="30"/>
      <x:c r="I194" s="30"/>
      <x:c r="J194" s="30"/>
      <x:c r="K194" s="34"/>
      <x:c r="L194" s="34"/>
      <x:c r="M194" s="34"/>
      <x:c r="N194" s="38" t="str">
        <x:f>IF(OR(B194="",C194=""),"",IF(COUNTIFS($B$7:$B$506,B194,$C$7:$C$506,C194)&gt;1,"Duplicate sample",""))</x:f>
      </x:c>
      <x:c r="O194" s="30"/>
      <x:c r="P194" s="30"/>
      <x:c r="Q194" s="36"/>
      <x:c r="R194" s="30"/>
    </x:row>
    <x:row r="195">
      <x:c r="A195" s="30"/>
      <x:c r="B195" s="30"/>
      <x:c r="C195" s="34"/>
      <x:c r="D195" s="30"/>
      <x:c r="E195" s="30"/>
      <x:c r="F195" s="30"/>
      <x:c r="G195" s="30"/>
      <x:c r="H195" s="30"/>
      <x:c r="I195" s="30"/>
      <x:c r="J195" s="30"/>
      <x:c r="K195" s="34"/>
      <x:c r="L195" s="34"/>
      <x:c r="M195" s="34"/>
      <x:c r="N195" s="38" t="str">
        <x:f>IF(OR(B195="",C195=""),"",IF(COUNTIFS($B$7:$B$506,B195,$C$7:$C$506,C195)&gt;1,"Duplicate sample",""))</x:f>
      </x:c>
      <x:c r="O195" s="30"/>
      <x:c r="P195" s="30"/>
      <x:c r="Q195" s="36"/>
      <x:c r="R195" s="30"/>
    </x:row>
    <x:row r="196">
      <x:c r="A196" s="30"/>
      <x:c r="B196" s="30"/>
      <x:c r="C196" s="34"/>
      <x:c r="D196" s="30"/>
      <x:c r="E196" s="30"/>
      <x:c r="F196" s="30"/>
      <x:c r="G196" s="30"/>
      <x:c r="H196" s="30"/>
      <x:c r="I196" s="30"/>
      <x:c r="J196" s="30"/>
      <x:c r="K196" s="34"/>
      <x:c r="L196" s="34"/>
      <x:c r="M196" s="34"/>
      <x:c r="N196" s="38" t="str">
        <x:f>IF(OR(B196="",C196=""),"",IF(COUNTIFS($B$7:$B$506,B196,$C$7:$C$506,C196)&gt;1,"Duplicate sample",""))</x:f>
      </x:c>
      <x:c r="O196" s="30"/>
      <x:c r="P196" s="30"/>
      <x:c r="Q196" s="36"/>
      <x:c r="R196" s="30"/>
    </x:row>
    <x:row r="197">
      <x:c r="A197" s="30"/>
      <x:c r="B197" s="30"/>
      <x:c r="C197" s="34"/>
      <x:c r="D197" s="30"/>
      <x:c r="E197" s="30"/>
      <x:c r="F197" s="30"/>
      <x:c r="G197" s="30"/>
      <x:c r="H197" s="30"/>
      <x:c r="I197" s="30"/>
      <x:c r="J197" s="30"/>
      <x:c r="K197" s="34"/>
      <x:c r="L197" s="34"/>
      <x:c r="M197" s="34"/>
      <x:c r="N197" s="38" t="str">
        <x:f>IF(OR(B197="",C197=""),"",IF(COUNTIFS($B$7:$B$506,B197,$C$7:$C$506,C197)&gt;1,"Duplicate sample",""))</x:f>
      </x:c>
      <x:c r="O197" s="30"/>
      <x:c r="P197" s="30"/>
      <x:c r="Q197" s="36"/>
      <x:c r="R197" s="30"/>
    </x:row>
    <x:row r="198">
      <x:c r="A198" s="30"/>
      <x:c r="B198" s="30"/>
      <x:c r="C198" s="34"/>
      <x:c r="D198" s="30"/>
      <x:c r="E198" s="30"/>
      <x:c r="F198" s="30"/>
      <x:c r="G198" s="30"/>
      <x:c r="H198" s="30"/>
      <x:c r="I198" s="30"/>
      <x:c r="J198" s="30"/>
      <x:c r="K198" s="34"/>
      <x:c r="L198" s="34"/>
      <x:c r="M198" s="34"/>
      <x:c r="N198" s="38" t="str">
        <x:f>IF(OR(B198="",C198=""),"",IF(COUNTIFS($B$7:$B$506,B198,$C$7:$C$506,C198)&gt;1,"Duplicate sample",""))</x:f>
      </x:c>
      <x:c r="O198" s="30"/>
      <x:c r="P198" s="30"/>
      <x:c r="Q198" s="36"/>
      <x:c r="R198" s="30"/>
    </x:row>
    <x:row r="199">
      <x:c r="A199" s="30"/>
      <x:c r="B199" s="30"/>
      <x:c r="C199" s="34"/>
      <x:c r="D199" s="30"/>
      <x:c r="E199" s="30"/>
      <x:c r="F199" s="30"/>
      <x:c r="G199" s="30"/>
      <x:c r="H199" s="30"/>
      <x:c r="I199" s="30"/>
      <x:c r="J199" s="30"/>
      <x:c r="K199" s="34"/>
      <x:c r="L199" s="34"/>
      <x:c r="M199" s="34"/>
      <x:c r="N199" s="38" t="str">
        <x:f>IF(OR(B199="",C199=""),"",IF(COUNTIFS($B$7:$B$506,B199,$C$7:$C$506,C199)&gt;1,"Duplicate sample",""))</x:f>
      </x:c>
      <x:c r="O199" s="30"/>
      <x:c r="P199" s="30"/>
      <x:c r="Q199" s="36"/>
      <x:c r="R199" s="30"/>
    </x:row>
    <x:row r="200">
      <x:c r="A200" s="30"/>
      <x:c r="B200" s="30"/>
      <x:c r="C200" s="34"/>
      <x:c r="D200" s="30"/>
      <x:c r="E200" s="30"/>
      <x:c r="F200" s="30"/>
      <x:c r="G200" s="30"/>
      <x:c r="H200" s="30"/>
      <x:c r="I200" s="30"/>
      <x:c r="J200" s="30"/>
      <x:c r="K200" s="34"/>
      <x:c r="L200" s="34"/>
      <x:c r="M200" s="34"/>
      <x:c r="N200" s="38" t="str">
        <x:f>IF(OR(B200="",C200=""),"",IF(COUNTIFS($B$7:$B$506,B200,$C$7:$C$506,C200)&gt;1,"Duplicate sample",""))</x:f>
      </x:c>
      <x:c r="O200" s="30"/>
      <x:c r="P200" s="30"/>
      <x:c r="Q200" s="36"/>
      <x:c r="R200" s="30"/>
    </x:row>
    <x:row r="201">
      <x:c r="A201" s="30"/>
      <x:c r="B201" s="30"/>
      <x:c r="C201" s="34"/>
      <x:c r="D201" s="30"/>
      <x:c r="E201" s="30"/>
      <x:c r="F201" s="30"/>
      <x:c r="G201" s="30"/>
      <x:c r="H201" s="30"/>
      <x:c r="I201" s="30"/>
      <x:c r="J201" s="30"/>
      <x:c r="K201" s="34"/>
      <x:c r="L201" s="34"/>
      <x:c r="M201" s="34"/>
      <x:c r="N201" s="38" t="str">
        <x:f>IF(OR(B201="",C201=""),"",IF(COUNTIFS($B$7:$B$506,B201,$C$7:$C$506,C201)&gt;1,"Duplicate sample",""))</x:f>
      </x:c>
      <x:c r="O201" s="30"/>
      <x:c r="P201" s="30"/>
      <x:c r="Q201" s="36"/>
      <x:c r="R201" s="30"/>
    </x:row>
    <x:row r="202">
      <x:c r="A202" s="30"/>
      <x:c r="B202" s="30"/>
      <x:c r="C202" s="34"/>
      <x:c r="D202" s="30"/>
      <x:c r="E202" s="30"/>
      <x:c r="F202" s="30"/>
      <x:c r="G202" s="30"/>
      <x:c r="H202" s="30"/>
      <x:c r="I202" s="30"/>
      <x:c r="J202" s="30"/>
      <x:c r="K202" s="34"/>
      <x:c r="L202" s="34"/>
      <x:c r="M202" s="34"/>
      <x:c r="N202" s="38" t="str">
        <x:f>IF(OR(B202="",C202=""),"",IF(COUNTIFS($B$7:$B$506,B202,$C$7:$C$506,C202)&gt;1,"Duplicate sample",""))</x:f>
      </x:c>
      <x:c r="O202" s="30"/>
      <x:c r="P202" s="30"/>
      <x:c r="Q202" s="36"/>
      <x:c r="R202" s="30"/>
    </x:row>
    <x:row r="203">
      <x:c r="A203" s="30"/>
      <x:c r="B203" s="30"/>
      <x:c r="C203" s="34"/>
      <x:c r="D203" s="30"/>
      <x:c r="E203" s="30"/>
      <x:c r="F203" s="30"/>
      <x:c r="G203" s="30"/>
      <x:c r="H203" s="30"/>
      <x:c r="I203" s="30"/>
      <x:c r="J203" s="30"/>
      <x:c r="K203" s="34"/>
      <x:c r="L203" s="34"/>
      <x:c r="M203" s="34"/>
      <x:c r="N203" s="38" t="str">
        <x:f>IF(OR(B203="",C203=""),"",IF(COUNTIFS($B$7:$B$506,B203,$C$7:$C$506,C203)&gt;1,"Duplicate sample",""))</x:f>
      </x:c>
      <x:c r="O203" s="30"/>
      <x:c r="P203" s="30"/>
      <x:c r="Q203" s="36"/>
      <x:c r="R203" s="30"/>
    </x:row>
    <x:row r="204">
      <x:c r="A204" s="30"/>
      <x:c r="B204" s="30"/>
      <x:c r="C204" s="34"/>
      <x:c r="D204" s="30"/>
      <x:c r="E204" s="30"/>
      <x:c r="F204" s="30"/>
      <x:c r="G204" s="30"/>
      <x:c r="H204" s="30"/>
      <x:c r="I204" s="30"/>
      <x:c r="J204" s="30"/>
      <x:c r="K204" s="34"/>
      <x:c r="L204" s="34"/>
      <x:c r="M204" s="34"/>
      <x:c r="N204" s="38" t="str">
        <x:f>IF(OR(B204="",C204=""),"",IF(COUNTIFS($B$7:$B$506,B204,$C$7:$C$506,C204)&gt;1,"Duplicate sample",""))</x:f>
      </x:c>
      <x:c r="O204" s="30"/>
      <x:c r="P204" s="30"/>
      <x:c r="Q204" s="36"/>
      <x:c r="R204" s="30"/>
    </x:row>
    <x:row r="205">
      <x:c r="A205" s="30"/>
      <x:c r="B205" s="30"/>
      <x:c r="C205" s="34"/>
      <x:c r="D205" s="30"/>
      <x:c r="E205" s="30"/>
      <x:c r="F205" s="30"/>
      <x:c r="G205" s="30"/>
      <x:c r="H205" s="30"/>
      <x:c r="I205" s="30"/>
      <x:c r="J205" s="30"/>
      <x:c r="K205" s="34"/>
      <x:c r="L205" s="34"/>
      <x:c r="M205" s="34"/>
      <x:c r="N205" s="38" t="str">
        <x:f>IF(OR(B205="",C205=""),"",IF(COUNTIFS($B$7:$B$506,B205,$C$7:$C$506,C205)&gt;1,"Duplicate sample",""))</x:f>
      </x:c>
      <x:c r="O205" s="30"/>
      <x:c r="P205" s="30"/>
      <x:c r="Q205" s="36"/>
      <x:c r="R205" s="30"/>
    </x:row>
    <x:row r="206">
      <x:c r="A206" s="30"/>
      <x:c r="B206" s="30"/>
      <x:c r="C206" s="34"/>
      <x:c r="D206" s="30"/>
      <x:c r="E206" s="30"/>
      <x:c r="F206" s="30"/>
      <x:c r="G206" s="30"/>
      <x:c r="H206" s="30"/>
      <x:c r="I206" s="30"/>
      <x:c r="J206" s="30"/>
      <x:c r="K206" s="34"/>
      <x:c r="L206" s="34"/>
      <x:c r="M206" s="34"/>
      <x:c r="N206" s="38" t="str">
        <x:f>IF(OR(B206="",C206=""),"",IF(COUNTIFS($B$7:$B$506,B206,$C$7:$C$506,C206)&gt;1,"Duplicate sample",""))</x:f>
      </x:c>
      <x:c r="O206" s="30"/>
      <x:c r="P206" s="30"/>
      <x:c r="Q206" s="36"/>
      <x:c r="R206" s="30"/>
    </x:row>
    <x:row r="207">
      <x:c r="A207" s="30"/>
      <x:c r="B207" s="30"/>
      <x:c r="C207" s="34"/>
      <x:c r="D207" s="30"/>
      <x:c r="E207" s="30"/>
      <x:c r="F207" s="30"/>
      <x:c r="G207" s="30"/>
      <x:c r="H207" s="30"/>
      <x:c r="I207" s="30"/>
      <x:c r="J207" s="30"/>
      <x:c r="K207" s="34"/>
      <x:c r="L207" s="34"/>
      <x:c r="M207" s="34"/>
      <x:c r="N207" s="38" t="str">
        <x:f>IF(OR(B207="",C207=""),"",IF(COUNTIFS($B$7:$B$506,B207,$C$7:$C$506,C207)&gt;1,"Duplicate sample",""))</x:f>
      </x:c>
      <x:c r="O207" s="30"/>
      <x:c r="P207" s="30"/>
      <x:c r="Q207" s="36"/>
      <x:c r="R207" s="30"/>
    </x:row>
    <x:row r="208">
      <x:c r="A208" s="30"/>
      <x:c r="B208" s="30"/>
      <x:c r="C208" s="34"/>
      <x:c r="D208" s="30"/>
      <x:c r="E208" s="30"/>
      <x:c r="F208" s="30"/>
      <x:c r="G208" s="30"/>
      <x:c r="H208" s="30"/>
      <x:c r="I208" s="30"/>
      <x:c r="J208" s="30"/>
      <x:c r="K208" s="34"/>
      <x:c r="L208" s="34"/>
      <x:c r="M208" s="34"/>
      <x:c r="N208" s="38" t="str">
        <x:f>IF(OR(B208="",C208=""),"",IF(COUNTIFS($B$7:$B$506,B208,$C$7:$C$506,C208)&gt;1,"Duplicate sample",""))</x:f>
      </x:c>
      <x:c r="O208" s="30"/>
      <x:c r="P208" s="30"/>
      <x:c r="Q208" s="36"/>
      <x:c r="R208" s="30"/>
    </x:row>
    <x:row r="209">
      <x:c r="A209" s="30"/>
      <x:c r="B209" s="30"/>
      <x:c r="C209" s="34"/>
      <x:c r="D209" s="30"/>
      <x:c r="E209" s="30"/>
      <x:c r="F209" s="30"/>
      <x:c r="G209" s="30"/>
      <x:c r="H209" s="30"/>
      <x:c r="I209" s="30"/>
      <x:c r="J209" s="30"/>
      <x:c r="K209" s="34"/>
      <x:c r="L209" s="34"/>
      <x:c r="M209" s="34"/>
      <x:c r="N209" s="38" t="str">
        <x:f>IF(OR(B209="",C209=""),"",IF(COUNTIFS($B$7:$B$506,B209,$C$7:$C$506,C209)&gt;1,"Duplicate sample",""))</x:f>
      </x:c>
      <x:c r="O209" s="30"/>
      <x:c r="P209" s="30"/>
      <x:c r="Q209" s="36"/>
      <x:c r="R209" s="30"/>
    </x:row>
    <x:row r="210">
      <x:c r="A210" s="30"/>
      <x:c r="B210" s="30"/>
      <x:c r="C210" s="34"/>
      <x:c r="D210" s="30"/>
      <x:c r="E210" s="30"/>
      <x:c r="F210" s="30"/>
      <x:c r="G210" s="30"/>
      <x:c r="H210" s="30"/>
      <x:c r="I210" s="30"/>
      <x:c r="J210" s="30"/>
      <x:c r="K210" s="34"/>
      <x:c r="L210" s="34"/>
      <x:c r="M210" s="34"/>
      <x:c r="N210" s="38" t="str">
        <x:f>IF(OR(B210="",C210=""),"",IF(COUNTIFS($B$7:$B$506,B210,$C$7:$C$506,C210)&gt;1,"Duplicate sample",""))</x:f>
      </x:c>
      <x:c r="O210" s="30"/>
      <x:c r="P210" s="30"/>
      <x:c r="Q210" s="36"/>
      <x:c r="R210" s="30"/>
    </x:row>
    <x:row r="211">
      <x:c r="A211" s="30"/>
      <x:c r="B211" s="30"/>
      <x:c r="C211" s="34"/>
      <x:c r="D211" s="30"/>
      <x:c r="E211" s="30"/>
      <x:c r="F211" s="30"/>
      <x:c r="G211" s="30"/>
      <x:c r="H211" s="30"/>
      <x:c r="I211" s="30"/>
      <x:c r="J211" s="30"/>
      <x:c r="K211" s="34"/>
      <x:c r="L211" s="34"/>
      <x:c r="M211" s="34"/>
      <x:c r="N211" s="38" t="str">
        <x:f>IF(OR(B211="",C211=""),"",IF(COUNTIFS($B$7:$B$506,B211,$C$7:$C$506,C211)&gt;1,"Duplicate sample",""))</x:f>
      </x:c>
      <x:c r="O211" s="30"/>
      <x:c r="P211" s="30"/>
      <x:c r="Q211" s="36"/>
      <x:c r="R211" s="30"/>
    </x:row>
    <x:row r="212">
      <x:c r="A212" s="30"/>
      <x:c r="B212" s="30"/>
      <x:c r="C212" s="34"/>
      <x:c r="D212" s="30"/>
      <x:c r="E212" s="30"/>
      <x:c r="F212" s="30"/>
      <x:c r="G212" s="30"/>
      <x:c r="H212" s="30"/>
      <x:c r="I212" s="30"/>
      <x:c r="J212" s="30"/>
      <x:c r="K212" s="34"/>
      <x:c r="L212" s="34"/>
      <x:c r="M212" s="34"/>
      <x:c r="N212" s="38" t="str">
        <x:f>IF(OR(B212="",C212=""),"",IF(COUNTIFS($B$7:$B$506,B212,$C$7:$C$506,C212)&gt;1,"Duplicate sample",""))</x:f>
      </x:c>
      <x:c r="O212" s="30"/>
      <x:c r="P212" s="30"/>
      <x:c r="Q212" s="36"/>
      <x:c r="R212" s="30"/>
    </x:row>
    <x:row r="213">
      <x:c r="A213" s="30"/>
      <x:c r="B213" s="30"/>
      <x:c r="C213" s="34"/>
      <x:c r="D213" s="30"/>
      <x:c r="E213" s="30"/>
      <x:c r="F213" s="30"/>
      <x:c r="G213" s="30"/>
      <x:c r="H213" s="30"/>
      <x:c r="I213" s="30"/>
      <x:c r="J213" s="30"/>
      <x:c r="K213" s="34"/>
      <x:c r="L213" s="34"/>
      <x:c r="M213" s="34"/>
      <x:c r="N213" s="38" t="str">
        <x:f>IF(OR(B213="",C213=""),"",IF(COUNTIFS($B$7:$B$506,B213,$C$7:$C$506,C213)&gt;1,"Duplicate sample",""))</x:f>
      </x:c>
      <x:c r="O213" s="30"/>
      <x:c r="P213" s="30"/>
      <x:c r="Q213" s="36"/>
      <x:c r="R213" s="30"/>
    </x:row>
    <x:row r="214">
      <x:c r="A214" s="30"/>
      <x:c r="B214" s="30"/>
      <x:c r="C214" s="34"/>
      <x:c r="D214" s="30"/>
      <x:c r="E214" s="30"/>
      <x:c r="F214" s="30"/>
      <x:c r="G214" s="30"/>
      <x:c r="H214" s="30"/>
      <x:c r="I214" s="30"/>
      <x:c r="J214" s="30"/>
      <x:c r="K214" s="34"/>
      <x:c r="L214" s="34"/>
      <x:c r="M214" s="34"/>
      <x:c r="N214" s="38" t="str">
        <x:f>IF(OR(B214="",C214=""),"",IF(COUNTIFS($B$7:$B$506,B214,$C$7:$C$506,C214)&gt;1,"Duplicate sample",""))</x:f>
      </x:c>
      <x:c r="O214" s="30"/>
      <x:c r="P214" s="30"/>
      <x:c r="Q214" s="36"/>
      <x:c r="R214" s="30"/>
    </x:row>
    <x:row r="215">
      <x:c r="A215" s="30"/>
      <x:c r="B215" s="30"/>
      <x:c r="C215" s="34"/>
      <x:c r="D215" s="30"/>
      <x:c r="E215" s="30"/>
      <x:c r="F215" s="30"/>
      <x:c r="G215" s="30"/>
      <x:c r="H215" s="30"/>
      <x:c r="I215" s="30"/>
      <x:c r="J215" s="30"/>
      <x:c r="K215" s="34"/>
      <x:c r="L215" s="34"/>
      <x:c r="M215" s="34"/>
      <x:c r="N215" s="38" t="str">
        <x:f>IF(OR(B215="",C215=""),"",IF(COUNTIFS($B$7:$B$506,B215,$C$7:$C$506,C215)&gt;1,"Duplicate sample",""))</x:f>
      </x:c>
      <x:c r="O215" s="30"/>
      <x:c r="P215" s="30"/>
      <x:c r="Q215" s="36"/>
      <x:c r="R215" s="30"/>
    </x:row>
    <x:row r="216">
      <x:c r="A216" s="30"/>
      <x:c r="B216" s="30"/>
      <x:c r="C216" s="34"/>
      <x:c r="D216" s="30"/>
      <x:c r="E216" s="30"/>
      <x:c r="F216" s="30"/>
      <x:c r="G216" s="30"/>
      <x:c r="H216" s="30"/>
      <x:c r="I216" s="30"/>
      <x:c r="J216" s="30"/>
      <x:c r="K216" s="34"/>
      <x:c r="L216" s="34"/>
      <x:c r="M216" s="34"/>
      <x:c r="N216" s="38" t="str">
        <x:f>IF(OR(B216="",C216=""),"",IF(COUNTIFS($B$7:$B$506,B216,$C$7:$C$506,C216)&gt;1,"Duplicate sample",""))</x:f>
      </x:c>
      <x:c r="O216" s="30"/>
      <x:c r="P216" s="30"/>
      <x:c r="Q216" s="36"/>
      <x:c r="R216" s="30"/>
    </x:row>
    <x:row r="217">
      <x:c r="A217" s="30"/>
      <x:c r="B217" s="30"/>
      <x:c r="C217" s="34"/>
      <x:c r="D217" s="30"/>
      <x:c r="E217" s="30"/>
      <x:c r="F217" s="30"/>
      <x:c r="G217" s="30"/>
      <x:c r="H217" s="30"/>
      <x:c r="I217" s="30"/>
      <x:c r="J217" s="30"/>
      <x:c r="K217" s="34"/>
      <x:c r="L217" s="34"/>
      <x:c r="M217" s="34"/>
      <x:c r="N217" s="38" t="str">
        <x:f>IF(OR(B217="",C217=""),"",IF(COUNTIFS($B$7:$B$506,B217,$C$7:$C$506,C217)&gt;1,"Duplicate sample",""))</x:f>
      </x:c>
      <x:c r="O217" s="30"/>
      <x:c r="P217" s="30"/>
      <x:c r="Q217" s="36"/>
      <x:c r="R217" s="30"/>
    </x:row>
    <x:row r="218">
      <x:c r="A218" s="30"/>
      <x:c r="B218" s="30"/>
      <x:c r="C218" s="34"/>
      <x:c r="D218" s="30"/>
      <x:c r="E218" s="30"/>
      <x:c r="F218" s="30"/>
      <x:c r="G218" s="30"/>
      <x:c r="H218" s="30"/>
      <x:c r="I218" s="30"/>
      <x:c r="J218" s="30"/>
      <x:c r="K218" s="34"/>
      <x:c r="L218" s="34"/>
      <x:c r="M218" s="34"/>
      <x:c r="N218" s="38" t="str">
        <x:f>IF(OR(B218="",C218=""),"",IF(COUNTIFS($B$7:$B$506,B218,$C$7:$C$506,C218)&gt;1,"Duplicate sample",""))</x:f>
      </x:c>
      <x:c r="O218" s="30"/>
      <x:c r="P218" s="30"/>
      <x:c r="Q218" s="36"/>
      <x:c r="R218" s="30"/>
    </x:row>
    <x:row r="219">
      <x:c r="A219" s="30"/>
      <x:c r="B219" s="30"/>
      <x:c r="C219" s="34"/>
      <x:c r="D219" s="30"/>
      <x:c r="E219" s="30"/>
      <x:c r="F219" s="30"/>
      <x:c r="G219" s="30"/>
      <x:c r="H219" s="30"/>
      <x:c r="I219" s="30"/>
      <x:c r="J219" s="30"/>
      <x:c r="K219" s="34"/>
      <x:c r="L219" s="34"/>
      <x:c r="M219" s="34"/>
      <x:c r="N219" s="38" t="str">
        <x:f>IF(OR(B219="",C219=""),"",IF(COUNTIFS($B$7:$B$506,B219,$C$7:$C$506,C219)&gt;1,"Duplicate sample",""))</x:f>
      </x:c>
      <x:c r="O219" s="30"/>
      <x:c r="P219" s="30"/>
      <x:c r="Q219" s="36"/>
      <x:c r="R219" s="30"/>
    </x:row>
    <x:row r="220">
      <x:c r="A220" s="30"/>
      <x:c r="B220" s="30"/>
      <x:c r="C220" s="34"/>
      <x:c r="D220" s="30"/>
      <x:c r="E220" s="30"/>
      <x:c r="F220" s="30"/>
      <x:c r="G220" s="30"/>
      <x:c r="H220" s="30"/>
      <x:c r="I220" s="30"/>
      <x:c r="J220" s="30"/>
      <x:c r="K220" s="34"/>
      <x:c r="L220" s="34"/>
      <x:c r="M220" s="34"/>
      <x:c r="N220" s="38" t="str">
        <x:f>IF(OR(B220="",C220=""),"",IF(COUNTIFS($B$7:$B$506,B220,$C$7:$C$506,C220)&gt;1,"Duplicate sample",""))</x:f>
      </x:c>
      <x:c r="O220" s="30"/>
      <x:c r="P220" s="30"/>
      <x:c r="Q220" s="36"/>
      <x:c r="R220" s="30"/>
    </x:row>
    <x:row r="221">
      <x:c r="A221" s="30"/>
      <x:c r="B221" s="30"/>
      <x:c r="C221" s="34"/>
      <x:c r="D221" s="30"/>
      <x:c r="E221" s="30"/>
      <x:c r="F221" s="30"/>
      <x:c r="G221" s="30"/>
      <x:c r="H221" s="30"/>
      <x:c r="I221" s="30"/>
      <x:c r="J221" s="30"/>
      <x:c r="K221" s="34"/>
      <x:c r="L221" s="34"/>
      <x:c r="M221" s="34"/>
      <x:c r="N221" s="38" t="str">
        <x:f>IF(OR(B221="",C221=""),"",IF(COUNTIFS($B$7:$B$506,B221,$C$7:$C$506,C221)&gt;1,"Duplicate sample",""))</x:f>
      </x:c>
      <x:c r="O221" s="30"/>
      <x:c r="P221" s="30"/>
      <x:c r="Q221" s="36"/>
      <x:c r="R221" s="30"/>
    </x:row>
    <x:row r="222">
      <x:c r="A222" s="30"/>
      <x:c r="B222" s="30"/>
      <x:c r="C222" s="34"/>
      <x:c r="D222" s="30"/>
      <x:c r="E222" s="30"/>
      <x:c r="F222" s="30"/>
      <x:c r="G222" s="30"/>
      <x:c r="H222" s="30"/>
      <x:c r="I222" s="30"/>
      <x:c r="J222" s="30"/>
      <x:c r="K222" s="34"/>
      <x:c r="L222" s="34"/>
      <x:c r="M222" s="34"/>
      <x:c r="N222" s="38" t="str">
        <x:f>IF(OR(B222="",C222=""),"",IF(COUNTIFS($B$7:$B$506,B222,$C$7:$C$506,C222)&gt;1,"Duplicate sample",""))</x:f>
      </x:c>
      <x:c r="O222" s="30"/>
      <x:c r="P222" s="30"/>
      <x:c r="Q222" s="36"/>
      <x:c r="R222" s="30"/>
    </x:row>
    <x:row r="223">
      <x:c r="A223" s="30"/>
      <x:c r="B223" s="30"/>
      <x:c r="C223" s="34"/>
      <x:c r="D223" s="30"/>
      <x:c r="E223" s="30"/>
      <x:c r="F223" s="30"/>
      <x:c r="G223" s="30"/>
      <x:c r="H223" s="30"/>
      <x:c r="I223" s="30"/>
      <x:c r="J223" s="30"/>
      <x:c r="K223" s="34"/>
      <x:c r="L223" s="34"/>
      <x:c r="M223" s="34"/>
      <x:c r="N223" s="38" t="str">
        <x:f>IF(OR(B223="",C223=""),"",IF(COUNTIFS($B$7:$B$506,B223,$C$7:$C$506,C223)&gt;1,"Duplicate sample",""))</x:f>
      </x:c>
      <x:c r="O223" s="30"/>
      <x:c r="P223" s="30"/>
      <x:c r="Q223" s="36"/>
      <x:c r="R223" s="30"/>
    </x:row>
    <x:row r="224">
      <x:c r="A224" s="30"/>
      <x:c r="B224" s="30"/>
      <x:c r="C224" s="34"/>
      <x:c r="D224" s="30"/>
      <x:c r="E224" s="30"/>
      <x:c r="F224" s="30"/>
      <x:c r="G224" s="30"/>
      <x:c r="H224" s="30"/>
      <x:c r="I224" s="30"/>
      <x:c r="J224" s="30"/>
      <x:c r="K224" s="34"/>
      <x:c r="L224" s="34"/>
      <x:c r="M224" s="34"/>
      <x:c r="N224" s="38" t="str">
        <x:f>IF(OR(B224="",C224=""),"",IF(COUNTIFS($B$7:$B$506,B224,$C$7:$C$506,C224)&gt;1,"Duplicate sample",""))</x:f>
      </x:c>
      <x:c r="O224" s="30"/>
      <x:c r="P224" s="30"/>
      <x:c r="Q224" s="36"/>
      <x:c r="R224" s="30"/>
    </x:row>
    <x:row r="225">
      <x:c r="A225" s="30"/>
      <x:c r="B225" s="30"/>
      <x:c r="C225" s="34"/>
      <x:c r="D225" s="30"/>
      <x:c r="E225" s="30"/>
      <x:c r="F225" s="30"/>
      <x:c r="G225" s="30"/>
      <x:c r="H225" s="30"/>
      <x:c r="I225" s="30"/>
      <x:c r="J225" s="30"/>
      <x:c r="K225" s="34"/>
      <x:c r="L225" s="34"/>
      <x:c r="M225" s="34"/>
      <x:c r="N225" s="38" t="str">
        <x:f>IF(OR(B225="",C225=""),"",IF(COUNTIFS($B$7:$B$506,B225,$C$7:$C$506,C225)&gt;1,"Duplicate sample",""))</x:f>
      </x:c>
      <x:c r="O225" s="30"/>
      <x:c r="P225" s="30"/>
      <x:c r="Q225" s="36"/>
      <x:c r="R225" s="30"/>
    </x:row>
    <x:row r="226">
      <x:c r="A226" s="30"/>
      <x:c r="B226" s="30"/>
      <x:c r="C226" s="34"/>
      <x:c r="D226" s="30"/>
      <x:c r="E226" s="30"/>
      <x:c r="F226" s="30"/>
      <x:c r="G226" s="30"/>
      <x:c r="H226" s="30"/>
      <x:c r="I226" s="30"/>
      <x:c r="J226" s="30"/>
      <x:c r="K226" s="34"/>
      <x:c r="L226" s="34"/>
      <x:c r="M226" s="34"/>
      <x:c r="N226" s="38" t="str">
        <x:f>IF(OR(B226="",C226=""),"",IF(COUNTIFS($B$7:$B$506,B226,$C$7:$C$506,C226)&gt;1,"Duplicate sample",""))</x:f>
      </x:c>
      <x:c r="O226" s="30"/>
      <x:c r="P226" s="30"/>
      <x:c r="Q226" s="36"/>
      <x:c r="R226" s="30"/>
    </x:row>
    <x:row r="227">
      <x:c r="A227" s="30"/>
      <x:c r="B227" s="30"/>
      <x:c r="C227" s="34"/>
      <x:c r="D227" s="30"/>
      <x:c r="E227" s="30"/>
      <x:c r="F227" s="30"/>
      <x:c r="G227" s="30"/>
      <x:c r="H227" s="30"/>
      <x:c r="I227" s="30"/>
      <x:c r="J227" s="30"/>
      <x:c r="K227" s="34"/>
      <x:c r="L227" s="34"/>
      <x:c r="M227" s="34"/>
      <x:c r="N227" s="38" t="str">
        <x:f>IF(OR(B227="",C227=""),"",IF(COUNTIFS($B$7:$B$506,B227,$C$7:$C$506,C227)&gt;1,"Duplicate sample",""))</x:f>
      </x:c>
      <x:c r="O227" s="30"/>
      <x:c r="P227" s="30"/>
      <x:c r="Q227" s="36"/>
      <x:c r="R227" s="30"/>
    </x:row>
    <x:row r="228">
      <x:c r="A228" s="30"/>
      <x:c r="B228" s="30"/>
      <x:c r="C228" s="34"/>
      <x:c r="D228" s="30"/>
      <x:c r="E228" s="30"/>
      <x:c r="F228" s="30"/>
      <x:c r="G228" s="30"/>
      <x:c r="H228" s="30"/>
      <x:c r="I228" s="30"/>
      <x:c r="J228" s="30"/>
      <x:c r="K228" s="34"/>
      <x:c r="L228" s="34"/>
      <x:c r="M228" s="34"/>
      <x:c r="N228" s="38" t="str">
        <x:f>IF(OR(B228="",C228=""),"",IF(COUNTIFS($B$7:$B$506,B228,$C$7:$C$506,C228)&gt;1,"Duplicate sample",""))</x:f>
      </x:c>
      <x:c r="O228" s="30"/>
      <x:c r="P228" s="30"/>
      <x:c r="Q228" s="36"/>
      <x:c r="R228" s="30"/>
    </x:row>
    <x:row r="229">
      <x:c r="A229" s="30"/>
      <x:c r="B229" s="30"/>
      <x:c r="C229" s="34"/>
      <x:c r="D229" s="30"/>
      <x:c r="E229" s="30"/>
      <x:c r="F229" s="30"/>
      <x:c r="G229" s="30"/>
      <x:c r="H229" s="30"/>
      <x:c r="I229" s="30"/>
      <x:c r="J229" s="30"/>
      <x:c r="K229" s="34"/>
      <x:c r="L229" s="34"/>
      <x:c r="M229" s="34"/>
      <x:c r="N229" s="38" t="str">
        <x:f>IF(OR(B229="",C229=""),"",IF(COUNTIFS($B$7:$B$506,B229,$C$7:$C$506,C229)&gt;1,"Duplicate sample",""))</x:f>
      </x:c>
      <x:c r="O229" s="30"/>
      <x:c r="P229" s="30"/>
      <x:c r="Q229" s="36"/>
      <x:c r="R229" s="30"/>
    </x:row>
    <x:row r="230">
      <x:c r="A230" s="30"/>
      <x:c r="B230" s="30"/>
      <x:c r="C230" s="34"/>
      <x:c r="D230" s="30"/>
      <x:c r="E230" s="30"/>
      <x:c r="F230" s="30"/>
      <x:c r="G230" s="30"/>
      <x:c r="H230" s="30"/>
      <x:c r="I230" s="30"/>
      <x:c r="J230" s="30"/>
      <x:c r="K230" s="34"/>
      <x:c r="L230" s="34"/>
      <x:c r="M230" s="34"/>
      <x:c r="N230" s="38" t="str">
        <x:f>IF(OR(B230="",C230=""),"",IF(COUNTIFS($B$7:$B$506,B230,$C$7:$C$506,C230)&gt;1,"Duplicate sample",""))</x:f>
      </x:c>
      <x:c r="O230" s="30"/>
      <x:c r="P230" s="30"/>
      <x:c r="Q230" s="36"/>
      <x:c r="R230" s="30"/>
    </x:row>
    <x:row r="231">
      <x:c r="A231" s="30"/>
      <x:c r="B231" s="30"/>
      <x:c r="C231" s="34"/>
      <x:c r="D231" s="30"/>
      <x:c r="E231" s="30"/>
      <x:c r="F231" s="30"/>
      <x:c r="G231" s="30"/>
      <x:c r="H231" s="30"/>
      <x:c r="I231" s="30"/>
      <x:c r="J231" s="30"/>
      <x:c r="K231" s="34"/>
      <x:c r="L231" s="34"/>
      <x:c r="M231" s="34"/>
      <x:c r="N231" s="38" t="str">
        <x:f>IF(OR(B231="",C231=""),"",IF(COUNTIFS($B$7:$B$506,B231,$C$7:$C$506,C231)&gt;1,"Duplicate sample",""))</x:f>
      </x:c>
      <x:c r="O231" s="30"/>
      <x:c r="P231" s="30"/>
      <x:c r="Q231" s="36"/>
      <x:c r="R231" s="30"/>
    </x:row>
    <x:row r="232">
      <x:c r="A232" s="30"/>
      <x:c r="B232" s="30"/>
      <x:c r="C232" s="34"/>
      <x:c r="D232" s="30"/>
      <x:c r="E232" s="30"/>
      <x:c r="F232" s="30"/>
      <x:c r="G232" s="30"/>
      <x:c r="H232" s="30"/>
      <x:c r="I232" s="30"/>
      <x:c r="J232" s="30"/>
      <x:c r="K232" s="34"/>
      <x:c r="L232" s="34"/>
      <x:c r="M232" s="34"/>
      <x:c r="N232" s="38" t="str">
        <x:f>IF(OR(B232="",C232=""),"",IF(COUNTIFS($B$7:$B$506,B232,$C$7:$C$506,C232)&gt;1,"Duplicate sample",""))</x:f>
      </x:c>
      <x:c r="O232" s="30"/>
      <x:c r="P232" s="30"/>
      <x:c r="Q232" s="36"/>
      <x:c r="R232" s="30"/>
    </x:row>
    <x:row r="233">
      <x:c r="A233" s="30"/>
      <x:c r="B233" s="30"/>
      <x:c r="C233" s="34"/>
      <x:c r="D233" s="30"/>
      <x:c r="E233" s="30"/>
      <x:c r="F233" s="30"/>
      <x:c r="G233" s="30"/>
      <x:c r="H233" s="30"/>
      <x:c r="I233" s="30"/>
      <x:c r="J233" s="30"/>
      <x:c r="K233" s="34"/>
      <x:c r="L233" s="34"/>
      <x:c r="M233" s="34"/>
      <x:c r="N233" s="38" t="str">
        <x:f>IF(OR(B233="",C233=""),"",IF(COUNTIFS($B$7:$B$506,B233,$C$7:$C$506,C233)&gt;1,"Duplicate sample",""))</x:f>
      </x:c>
      <x:c r="O233" s="30"/>
      <x:c r="P233" s="30"/>
      <x:c r="Q233" s="36"/>
      <x:c r="R233" s="30"/>
    </x:row>
    <x:row r="234">
      <x:c r="A234" s="30"/>
      <x:c r="B234" s="30"/>
      <x:c r="C234" s="34"/>
      <x:c r="D234" s="30"/>
      <x:c r="E234" s="30"/>
      <x:c r="F234" s="30"/>
      <x:c r="G234" s="30"/>
      <x:c r="H234" s="30"/>
      <x:c r="I234" s="30"/>
      <x:c r="J234" s="30"/>
      <x:c r="K234" s="34"/>
      <x:c r="L234" s="34"/>
      <x:c r="M234" s="34"/>
      <x:c r="N234" s="38" t="str">
        <x:f>IF(OR(B234="",C234=""),"",IF(COUNTIFS($B$7:$B$506,B234,$C$7:$C$506,C234)&gt;1,"Duplicate sample",""))</x:f>
      </x:c>
      <x:c r="O234" s="30"/>
      <x:c r="P234" s="30"/>
      <x:c r="Q234" s="36"/>
      <x:c r="R234" s="30"/>
    </x:row>
    <x:row r="235">
      <x:c r="A235" s="30"/>
      <x:c r="B235" s="30"/>
      <x:c r="C235" s="34"/>
      <x:c r="D235" s="30"/>
      <x:c r="E235" s="30"/>
      <x:c r="F235" s="30"/>
      <x:c r="G235" s="30"/>
      <x:c r="H235" s="30"/>
      <x:c r="I235" s="30"/>
      <x:c r="J235" s="30"/>
      <x:c r="K235" s="34"/>
      <x:c r="L235" s="34"/>
      <x:c r="M235" s="34"/>
      <x:c r="N235" s="38" t="str">
        <x:f>IF(OR(B235="",C235=""),"",IF(COUNTIFS($B$7:$B$506,B235,$C$7:$C$506,C235)&gt;1,"Duplicate sample",""))</x:f>
      </x:c>
      <x:c r="O235" s="30"/>
      <x:c r="P235" s="30"/>
      <x:c r="Q235" s="36"/>
      <x:c r="R235" s="30"/>
    </x:row>
    <x:row r="236">
      <x:c r="A236" s="30"/>
      <x:c r="B236" s="30"/>
      <x:c r="C236" s="34"/>
      <x:c r="D236" s="30"/>
      <x:c r="E236" s="30"/>
      <x:c r="F236" s="30"/>
      <x:c r="G236" s="30"/>
      <x:c r="H236" s="30"/>
      <x:c r="I236" s="30"/>
      <x:c r="J236" s="30"/>
      <x:c r="K236" s="34"/>
      <x:c r="L236" s="34"/>
      <x:c r="M236" s="34"/>
      <x:c r="N236" s="38" t="str">
        <x:f>IF(OR(B236="",C236=""),"",IF(COUNTIFS($B$7:$B$506,B236,$C$7:$C$506,C236)&gt;1,"Duplicate sample",""))</x:f>
      </x:c>
      <x:c r="O236" s="30"/>
      <x:c r="P236" s="30"/>
      <x:c r="Q236" s="36"/>
      <x:c r="R236" s="30"/>
    </x:row>
    <x:row r="237">
      <x:c r="A237" s="30"/>
      <x:c r="B237" s="30"/>
      <x:c r="C237" s="34"/>
      <x:c r="D237" s="30"/>
      <x:c r="E237" s="30"/>
      <x:c r="F237" s="30"/>
      <x:c r="G237" s="30"/>
      <x:c r="H237" s="30"/>
      <x:c r="I237" s="30"/>
      <x:c r="J237" s="30"/>
      <x:c r="K237" s="34"/>
      <x:c r="L237" s="34"/>
      <x:c r="M237" s="34"/>
      <x:c r="N237" s="38" t="str">
        <x:f>IF(OR(B237="",C237=""),"",IF(COUNTIFS($B$7:$B$506,B237,$C$7:$C$506,C237)&gt;1,"Duplicate sample",""))</x:f>
      </x:c>
      <x:c r="O237" s="30"/>
      <x:c r="P237" s="30"/>
      <x:c r="Q237" s="36"/>
      <x:c r="R237" s="30"/>
    </x:row>
    <x:row r="238">
      <x:c r="A238" s="30"/>
      <x:c r="B238" s="30"/>
      <x:c r="C238" s="34"/>
      <x:c r="D238" s="30"/>
      <x:c r="E238" s="30"/>
      <x:c r="F238" s="30"/>
      <x:c r="G238" s="30"/>
      <x:c r="H238" s="30"/>
      <x:c r="I238" s="30"/>
      <x:c r="J238" s="30"/>
      <x:c r="K238" s="34"/>
      <x:c r="L238" s="34"/>
      <x:c r="M238" s="34"/>
      <x:c r="N238" s="38" t="str">
        <x:f>IF(OR(B238="",C238=""),"",IF(COUNTIFS($B$7:$B$506,B238,$C$7:$C$506,C238)&gt;1,"Duplicate sample",""))</x:f>
      </x:c>
      <x:c r="O238" s="30"/>
      <x:c r="P238" s="30"/>
      <x:c r="Q238" s="36"/>
      <x:c r="R238" s="30"/>
    </x:row>
    <x:row r="239">
      <x:c r="A239" s="30"/>
      <x:c r="B239" s="30"/>
      <x:c r="C239" s="34"/>
      <x:c r="D239" s="30"/>
      <x:c r="E239" s="30"/>
      <x:c r="F239" s="30"/>
      <x:c r="G239" s="30"/>
      <x:c r="H239" s="30"/>
      <x:c r="I239" s="30"/>
      <x:c r="J239" s="30"/>
      <x:c r="K239" s="34"/>
      <x:c r="L239" s="34"/>
      <x:c r="M239" s="34"/>
      <x:c r="N239" s="38" t="str">
        <x:f>IF(OR(B239="",C239=""),"",IF(COUNTIFS($B$7:$B$506,B239,$C$7:$C$506,C239)&gt;1,"Duplicate sample",""))</x:f>
      </x:c>
      <x:c r="O239" s="30"/>
      <x:c r="P239" s="30"/>
      <x:c r="Q239" s="36"/>
      <x:c r="R239" s="30"/>
    </x:row>
    <x:row r="240">
      <x:c r="A240" s="30"/>
      <x:c r="B240" s="30"/>
      <x:c r="C240" s="34"/>
      <x:c r="D240" s="30"/>
      <x:c r="E240" s="30"/>
      <x:c r="F240" s="30"/>
      <x:c r="G240" s="30"/>
      <x:c r="H240" s="30"/>
      <x:c r="I240" s="30"/>
      <x:c r="J240" s="30"/>
      <x:c r="K240" s="34"/>
      <x:c r="L240" s="34"/>
      <x:c r="M240" s="34"/>
      <x:c r="N240" s="38" t="str">
        <x:f>IF(OR(B240="",C240=""),"",IF(COUNTIFS($B$7:$B$506,B240,$C$7:$C$506,C240)&gt;1,"Duplicate sample",""))</x:f>
      </x:c>
      <x:c r="O240" s="30"/>
      <x:c r="P240" s="30"/>
      <x:c r="Q240" s="36"/>
      <x:c r="R240" s="30"/>
    </x:row>
    <x:row r="241">
      <x:c r="A241" s="30"/>
      <x:c r="B241" s="30"/>
      <x:c r="C241" s="34"/>
      <x:c r="D241" s="30"/>
      <x:c r="E241" s="30"/>
      <x:c r="F241" s="30"/>
      <x:c r="G241" s="30"/>
      <x:c r="H241" s="30"/>
      <x:c r="I241" s="30"/>
      <x:c r="J241" s="30"/>
      <x:c r="K241" s="34"/>
      <x:c r="L241" s="34"/>
      <x:c r="M241" s="34"/>
      <x:c r="N241" s="38" t="str">
        <x:f>IF(OR(B241="",C241=""),"",IF(COUNTIFS($B$7:$B$506,B241,$C$7:$C$506,C241)&gt;1,"Duplicate sample",""))</x:f>
      </x:c>
      <x:c r="O241" s="30"/>
      <x:c r="P241" s="30"/>
      <x:c r="Q241" s="36"/>
      <x:c r="R241" s="30"/>
    </x:row>
    <x:row r="242">
      <x:c r="A242" s="30"/>
      <x:c r="B242" s="30"/>
      <x:c r="C242" s="34"/>
      <x:c r="D242" s="30"/>
      <x:c r="E242" s="30"/>
      <x:c r="F242" s="30"/>
      <x:c r="G242" s="30"/>
      <x:c r="H242" s="30"/>
      <x:c r="I242" s="30"/>
      <x:c r="J242" s="30"/>
      <x:c r="K242" s="34"/>
      <x:c r="L242" s="34"/>
      <x:c r="M242" s="34"/>
      <x:c r="N242" s="38" t="str">
        <x:f>IF(OR(B242="",C242=""),"",IF(COUNTIFS($B$7:$B$506,B242,$C$7:$C$506,C242)&gt;1,"Duplicate sample",""))</x:f>
      </x:c>
      <x:c r="O242" s="30"/>
      <x:c r="P242" s="30"/>
      <x:c r="Q242" s="36"/>
      <x:c r="R242" s="30"/>
    </x:row>
    <x:row r="243">
      <x:c r="A243" s="30"/>
      <x:c r="B243" s="30"/>
      <x:c r="C243" s="34"/>
      <x:c r="D243" s="30"/>
      <x:c r="E243" s="30"/>
      <x:c r="F243" s="30"/>
      <x:c r="G243" s="30"/>
      <x:c r="H243" s="30"/>
      <x:c r="I243" s="30"/>
      <x:c r="J243" s="30"/>
      <x:c r="K243" s="34"/>
      <x:c r="L243" s="34"/>
      <x:c r="M243" s="34"/>
      <x:c r="N243" s="38" t="str">
        <x:f>IF(OR(B243="",C243=""),"",IF(COUNTIFS($B$7:$B$506,B243,$C$7:$C$506,C243)&gt;1,"Duplicate sample",""))</x:f>
      </x:c>
      <x:c r="O243" s="30"/>
      <x:c r="P243" s="30"/>
      <x:c r="Q243" s="36"/>
      <x:c r="R243" s="30"/>
    </x:row>
    <x:row r="244">
      <x:c r="A244" s="30"/>
      <x:c r="B244" s="30"/>
      <x:c r="C244" s="34"/>
      <x:c r="D244" s="30"/>
      <x:c r="E244" s="30"/>
      <x:c r="F244" s="30"/>
      <x:c r="G244" s="30"/>
      <x:c r="H244" s="30"/>
      <x:c r="I244" s="30"/>
      <x:c r="J244" s="30"/>
      <x:c r="K244" s="34"/>
      <x:c r="L244" s="34"/>
      <x:c r="M244" s="34"/>
      <x:c r="N244" s="38" t="str">
        <x:f>IF(OR(B244="",C244=""),"",IF(COUNTIFS($B$7:$B$506,B244,$C$7:$C$506,C244)&gt;1,"Duplicate sample",""))</x:f>
      </x:c>
      <x:c r="O244" s="30"/>
      <x:c r="P244" s="30"/>
      <x:c r="Q244" s="36"/>
      <x:c r="R244" s="30"/>
    </x:row>
    <x:row r="245">
      <x:c r="A245" s="30"/>
      <x:c r="B245" s="30"/>
      <x:c r="C245" s="34"/>
      <x:c r="D245" s="30"/>
      <x:c r="E245" s="30"/>
      <x:c r="F245" s="30"/>
      <x:c r="G245" s="30"/>
      <x:c r="H245" s="30"/>
      <x:c r="I245" s="30"/>
      <x:c r="J245" s="30"/>
      <x:c r="K245" s="34"/>
      <x:c r="L245" s="34"/>
      <x:c r="M245" s="34"/>
      <x:c r="N245" s="38" t="str">
        <x:f>IF(OR(B245="",C245=""),"",IF(COUNTIFS($B$7:$B$506,B245,$C$7:$C$506,C245)&gt;1,"Duplicate sample",""))</x:f>
      </x:c>
      <x:c r="O245" s="30"/>
      <x:c r="P245" s="30"/>
      <x:c r="Q245" s="36"/>
      <x:c r="R245" s="30"/>
    </x:row>
    <x:row r="246">
      <x:c r="A246" s="30"/>
      <x:c r="B246" s="30"/>
      <x:c r="C246" s="34"/>
      <x:c r="D246" s="30"/>
      <x:c r="E246" s="30"/>
      <x:c r="F246" s="30"/>
      <x:c r="G246" s="30"/>
      <x:c r="H246" s="30"/>
      <x:c r="I246" s="30"/>
      <x:c r="J246" s="30"/>
      <x:c r="K246" s="34"/>
      <x:c r="L246" s="34"/>
      <x:c r="M246" s="34"/>
      <x:c r="N246" s="38" t="str">
        <x:f>IF(OR(B246="",C246=""),"",IF(COUNTIFS($B$7:$B$506,B246,$C$7:$C$506,C246)&gt;1,"Duplicate sample",""))</x:f>
      </x:c>
      <x:c r="O246" s="30"/>
      <x:c r="P246" s="30"/>
      <x:c r="Q246" s="36"/>
      <x:c r="R246" s="30"/>
    </x:row>
    <x:row r="247">
      <x:c r="A247" s="30"/>
      <x:c r="B247" s="30"/>
      <x:c r="C247" s="34"/>
      <x:c r="D247" s="30"/>
      <x:c r="E247" s="30"/>
      <x:c r="F247" s="30"/>
      <x:c r="G247" s="30"/>
      <x:c r="H247" s="30"/>
      <x:c r="I247" s="30"/>
      <x:c r="J247" s="30"/>
      <x:c r="K247" s="34"/>
      <x:c r="L247" s="34"/>
      <x:c r="M247" s="34"/>
      <x:c r="N247" s="38" t="str">
        <x:f>IF(OR(B247="",C247=""),"",IF(COUNTIFS($B$7:$B$506,B247,$C$7:$C$506,C247)&gt;1,"Duplicate sample",""))</x:f>
      </x:c>
      <x:c r="O247" s="30"/>
      <x:c r="P247" s="30"/>
      <x:c r="Q247" s="36"/>
      <x:c r="R247" s="30"/>
    </x:row>
    <x:row r="248">
      <x:c r="A248" s="30"/>
      <x:c r="B248" s="30"/>
      <x:c r="C248" s="34"/>
      <x:c r="D248" s="30"/>
      <x:c r="E248" s="30"/>
      <x:c r="F248" s="30"/>
      <x:c r="G248" s="30"/>
      <x:c r="H248" s="30"/>
      <x:c r="I248" s="30"/>
      <x:c r="J248" s="30"/>
      <x:c r="K248" s="34"/>
      <x:c r="L248" s="34"/>
      <x:c r="M248" s="34"/>
      <x:c r="N248" s="38" t="str">
        <x:f>IF(OR(B248="",C248=""),"",IF(COUNTIFS($B$7:$B$506,B248,$C$7:$C$506,C248)&gt;1,"Duplicate sample",""))</x:f>
      </x:c>
      <x:c r="O248" s="30"/>
      <x:c r="P248" s="30"/>
      <x:c r="Q248" s="36"/>
      <x:c r="R248" s="30"/>
    </x:row>
    <x:row r="249">
      <x:c r="A249" s="30"/>
      <x:c r="B249" s="30"/>
      <x:c r="C249" s="34"/>
      <x:c r="D249" s="30"/>
      <x:c r="E249" s="30"/>
      <x:c r="F249" s="30"/>
      <x:c r="G249" s="30"/>
      <x:c r="H249" s="30"/>
      <x:c r="I249" s="30"/>
      <x:c r="J249" s="30"/>
      <x:c r="K249" s="34"/>
      <x:c r="L249" s="34"/>
      <x:c r="M249" s="34"/>
      <x:c r="N249" s="38" t="str">
        <x:f>IF(OR(B249="",C249=""),"",IF(COUNTIFS($B$7:$B$506,B249,$C$7:$C$506,C249)&gt;1,"Duplicate sample",""))</x:f>
      </x:c>
      <x:c r="O249" s="30"/>
      <x:c r="P249" s="30"/>
      <x:c r="Q249" s="36"/>
      <x:c r="R249" s="30"/>
    </x:row>
    <x:row r="250">
      <x:c r="A250" s="30"/>
      <x:c r="B250" s="30"/>
      <x:c r="C250" s="34"/>
      <x:c r="D250" s="30"/>
      <x:c r="E250" s="30"/>
      <x:c r="F250" s="30"/>
      <x:c r="G250" s="30"/>
      <x:c r="H250" s="30"/>
      <x:c r="I250" s="30"/>
      <x:c r="J250" s="30"/>
      <x:c r="K250" s="34"/>
      <x:c r="L250" s="34"/>
      <x:c r="M250" s="34"/>
      <x:c r="N250" s="38" t="str">
        <x:f>IF(OR(B250="",C250=""),"",IF(COUNTIFS($B$7:$B$506,B250,$C$7:$C$506,C250)&gt;1,"Duplicate sample",""))</x:f>
      </x:c>
      <x:c r="O250" s="30"/>
      <x:c r="P250" s="30"/>
      <x:c r="Q250" s="36"/>
      <x:c r="R250" s="30"/>
    </x:row>
    <x:row r="251">
      <x:c r="A251" s="30"/>
      <x:c r="B251" s="30"/>
      <x:c r="C251" s="34"/>
      <x:c r="D251" s="30"/>
      <x:c r="E251" s="30"/>
      <x:c r="F251" s="30"/>
      <x:c r="G251" s="30"/>
      <x:c r="H251" s="30"/>
      <x:c r="I251" s="30"/>
      <x:c r="J251" s="30"/>
      <x:c r="K251" s="34"/>
      <x:c r="L251" s="34"/>
      <x:c r="M251" s="34"/>
      <x:c r="N251" s="38" t="str">
        <x:f>IF(OR(B251="",C251=""),"",IF(COUNTIFS($B$7:$B$506,B251,$C$7:$C$506,C251)&gt;1,"Duplicate sample",""))</x:f>
      </x:c>
      <x:c r="O251" s="30"/>
      <x:c r="P251" s="30"/>
      <x:c r="Q251" s="36"/>
      <x:c r="R251" s="30"/>
    </x:row>
    <x:row r="252">
      <x:c r="A252" s="30"/>
      <x:c r="B252" s="30"/>
      <x:c r="C252" s="34"/>
      <x:c r="D252" s="30"/>
      <x:c r="E252" s="30"/>
      <x:c r="F252" s="30"/>
      <x:c r="G252" s="30"/>
      <x:c r="H252" s="30"/>
      <x:c r="I252" s="30"/>
      <x:c r="J252" s="30"/>
      <x:c r="K252" s="34"/>
      <x:c r="L252" s="34"/>
      <x:c r="M252" s="34"/>
      <x:c r="N252" s="38" t="str">
        <x:f>IF(OR(B252="",C252=""),"",IF(COUNTIFS($B$7:$B$506,B252,$C$7:$C$506,C252)&gt;1,"Duplicate sample",""))</x:f>
      </x:c>
      <x:c r="O252" s="30"/>
      <x:c r="P252" s="30"/>
      <x:c r="Q252" s="36"/>
      <x:c r="R252" s="30"/>
    </x:row>
    <x:row r="253">
      <x:c r="A253" s="30"/>
      <x:c r="B253" s="30"/>
      <x:c r="C253" s="34"/>
      <x:c r="D253" s="30"/>
      <x:c r="E253" s="30"/>
      <x:c r="F253" s="30"/>
      <x:c r="G253" s="30"/>
      <x:c r="H253" s="30"/>
      <x:c r="I253" s="30"/>
      <x:c r="J253" s="30"/>
      <x:c r="K253" s="34"/>
      <x:c r="L253" s="34"/>
      <x:c r="M253" s="34"/>
      <x:c r="N253" s="38" t="str">
        <x:f>IF(OR(B253="",C253=""),"",IF(COUNTIFS($B$7:$B$506,B253,$C$7:$C$506,C253)&gt;1,"Duplicate sample",""))</x:f>
      </x:c>
      <x:c r="O253" s="30"/>
      <x:c r="P253" s="30"/>
      <x:c r="Q253" s="36"/>
      <x:c r="R253" s="30"/>
    </x:row>
    <x:row r="254">
      <x:c r="A254" s="30"/>
      <x:c r="B254" s="30"/>
      <x:c r="C254" s="34"/>
      <x:c r="D254" s="30"/>
      <x:c r="E254" s="30"/>
      <x:c r="F254" s="30"/>
      <x:c r="G254" s="30"/>
      <x:c r="H254" s="30"/>
      <x:c r="I254" s="30"/>
      <x:c r="J254" s="30"/>
      <x:c r="K254" s="34"/>
      <x:c r="L254" s="34"/>
      <x:c r="M254" s="34"/>
      <x:c r="N254" s="38" t="str">
        <x:f>IF(OR(B254="",C254=""),"",IF(COUNTIFS($B$7:$B$506,B254,$C$7:$C$506,C254)&gt;1,"Duplicate sample",""))</x:f>
      </x:c>
      <x:c r="O254" s="30"/>
      <x:c r="P254" s="30"/>
      <x:c r="Q254" s="36"/>
      <x:c r="R254" s="30"/>
    </x:row>
    <x:row r="255">
      <x:c r="A255" s="30"/>
      <x:c r="B255" s="30"/>
      <x:c r="C255" s="34"/>
      <x:c r="D255" s="30"/>
      <x:c r="E255" s="30"/>
      <x:c r="F255" s="30"/>
      <x:c r="G255" s="30"/>
      <x:c r="H255" s="30"/>
      <x:c r="I255" s="30"/>
      <x:c r="J255" s="30"/>
      <x:c r="K255" s="34"/>
      <x:c r="L255" s="34"/>
      <x:c r="M255" s="34"/>
      <x:c r="N255" s="38" t="str">
        <x:f>IF(OR(B255="",C255=""),"",IF(COUNTIFS($B$7:$B$506,B255,$C$7:$C$506,C255)&gt;1,"Duplicate sample",""))</x:f>
      </x:c>
      <x:c r="O255" s="30"/>
      <x:c r="P255" s="30"/>
      <x:c r="Q255" s="36"/>
      <x:c r="R255" s="30"/>
    </x:row>
    <x:row r="256">
      <x:c r="A256" s="30"/>
      <x:c r="B256" s="30"/>
      <x:c r="C256" s="34"/>
      <x:c r="D256" s="30"/>
      <x:c r="E256" s="30"/>
      <x:c r="F256" s="30"/>
      <x:c r="G256" s="30"/>
      <x:c r="H256" s="30"/>
      <x:c r="I256" s="30"/>
      <x:c r="J256" s="30"/>
      <x:c r="K256" s="34"/>
      <x:c r="L256" s="34"/>
      <x:c r="M256" s="34"/>
      <x:c r="N256" s="38" t="str">
        <x:f>IF(OR(B256="",C256=""),"",IF(COUNTIFS($B$7:$B$506,B256,$C$7:$C$506,C256)&gt;1,"Duplicate sample",""))</x:f>
      </x:c>
      <x:c r="O256" s="30"/>
      <x:c r="P256" s="30"/>
      <x:c r="Q256" s="36"/>
      <x:c r="R256" s="30"/>
    </x:row>
    <x:row r="257">
      <x:c r="A257" s="30"/>
      <x:c r="B257" s="30"/>
      <x:c r="C257" s="34"/>
      <x:c r="D257" s="30"/>
      <x:c r="E257" s="30"/>
      <x:c r="F257" s="30"/>
      <x:c r="G257" s="30"/>
      <x:c r="H257" s="30"/>
      <x:c r="I257" s="30"/>
      <x:c r="J257" s="30"/>
      <x:c r="K257" s="34"/>
      <x:c r="L257" s="34"/>
      <x:c r="M257" s="34"/>
      <x:c r="N257" s="38" t="str">
        <x:f>IF(OR(B257="",C257=""),"",IF(COUNTIFS($B$7:$B$506,B257,$C$7:$C$506,C257)&gt;1,"Duplicate sample",""))</x:f>
      </x:c>
      <x:c r="O257" s="30"/>
      <x:c r="P257" s="30"/>
      <x:c r="Q257" s="36"/>
      <x:c r="R257" s="30"/>
    </x:row>
    <x:row r="258">
      <x:c r="A258" s="30"/>
      <x:c r="B258" s="30"/>
      <x:c r="C258" s="34"/>
      <x:c r="D258" s="30"/>
      <x:c r="E258" s="30"/>
      <x:c r="F258" s="30"/>
      <x:c r="G258" s="30"/>
      <x:c r="H258" s="30"/>
      <x:c r="I258" s="30"/>
      <x:c r="J258" s="30"/>
      <x:c r="K258" s="34"/>
      <x:c r="L258" s="34"/>
      <x:c r="M258" s="34"/>
      <x:c r="N258" s="38" t="str">
        <x:f>IF(OR(B258="",C258=""),"",IF(COUNTIFS($B$7:$B$506,B258,$C$7:$C$506,C258)&gt;1,"Duplicate sample",""))</x:f>
      </x:c>
      <x:c r="O258" s="30"/>
      <x:c r="P258" s="30"/>
      <x:c r="Q258" s="36"/>
      <x:c r="R258" s="30"/>
    </x:row>
    <x:row r="259">
      <x:c r="A259" s="30"/>
      <x:c r="B259" s="30"/>
      <x:c r="C259" s="34"/>
      <x:c r="D259" s="30"/>
      <x:c r="E259" s="30"/>
      <x:c r="F259" s="30"/>
      <x:c r="G259" s="30"/>
      <x:c r="H259" s="30"/>
      <x:c r="I259" s="30"/>
      <x:c r="J259" s="30"/>
      <x:c r="K259" s="34"/>
      <x:c r="L259" s="34"/>
      <x:c r="M259" s="34"/>
      <x:c r="N259" s="38" t="str">
        <x:f>IF(OR(B259="",C259=""),"",IF(COUNTIFS($B$7:$B$506,B259,$C$7:$C$506,C259)&gt;1,"Duplicate sample",""))</x:f>
      </x:c>
      <x:c r="O259" s="30"/>
      <x:c r="P259" s="30"/>
      <x:c r="Q259" s="36"/>
      <x:c r="R259" s="30"/>
    </x:row>
    <x:row r="260">
      <x:c r="A260" s="30"/>
      <x:c r="B260" s="30"/>
      <x:c r="C260" s="34"/>
      <x:c r="D260" s="30"/>
      <x:c r="E260" s="30"/>
      <x:c r="F260" s="30"/>
      <x:c r="G260" s="30"/>
      <x:c r="H260" s="30"/>
      <x:c r="I260" s="30"/>
      <x:c r="J260" s="30"/>
      <x:c r="K260" s="34"/>
      <x:c r="L260" s="34"/>
      <x:c r="M260" s="34"/>
      <x:c r="N260" s="38" t="str">
        <x:f>IF(OR(B260="",C260=""),"",IF(COUNTIFS($B$7:$B$506,B260,$C$7:$C$506,C260)&gt;1,"Duplicate sample",""))</x:f>
      </x:c>
      <x:c r="O260" s="30"/>
      <x:c r="P260" s="30"/>
      <x:c r="Q260" s="36"/>
      <x:c r="R260" s="30"/>
    </x:row>
    <x:row r="261">
      <x:c r="A261" s="30"/>
      <x:c r="B261" s="30"/>
      <x:c r="C261" s="34"/>
      <x:c r="D261" s="30"/>
      <x:c r="E261" s="30"/>
      <x:c r="F261" s="30"/>
      <x:c r="G261" s="30"/>
      <x:c r="H261" s="30"/>
      <x:c r="I261" s="30"/>
      <x:c r="J261" s="30"/>
      <x:c r="K261" s="34"/>
      <x:c r="L261" s="34"/>
      <x:c r="M261" s="34"/>
      <x:c r="N261" s="38" t="str">
        <x:f>IF(OR(B261="",C261=""),"",IF(COUNTIFS($B$7:$B$506,B261,$C$7:$C$506,C261)&gt;1,"Duplicate sample",""))</x:f>
      </x:c>
      <x:c r="O261" s="30"/>
      <x:c r="P261" s="30"/>
      <x:c r="Q261" s="36"/>
      <x:c r="R261" s="30"/>
    </x:row>
    <x:row r="262">
      <x:c r="A262" s="30"/>
      <x:c r="B262" s="30"/>
      <x:c r="C262" s="34"/>
      <x:c r="D262" s="30"/>
      <x:c r="E262" s="30"/>
      <x:c r="F262" s="30"/>
      <x:c r="G262" s="30"/>
      <x:c r="H262" s="30"/>
      <x:c r="I262" s="30"/>
      <x:c r="J262" s="30"/>
      <x:c r="K262" s="34"/>
      <x:c r="L262" s="34"/>
      <x:c r="M262" s="34"/>
      <x:c r="N262" s="38" t="str">
        <x:f>IF(OR(B262="",C262=""),"",IF(COUNTIFS($B$7:$B$506,B262,$C$7:$C$506,C262)&gt;1,"Duplicate sample",""))</x:f>
      </x:c>
      <x:c r="O262" s="30"/>
      <x:c r="P262" s="30"/>
      <x:c r="Q262" s="36"/>
      <x:c r="R262" s="30"/>
    </x:row>
    <x:row r="263">
      <x:c r="A263" s="30"/>
      <x:c r="B263" s="30"/>
      <x:c r="C263" s="34"/>
      <x:c r="D263" s="30"/>
      <x:c r="E263" s="30"/>
      <x:c r="F263" s="30"/>
      <x:c r="G263" s="30"/>
      <x:c r="H263" s="30"/>
      <x:c r="I263" s="30"/>
      <x:c r="J263" s="30"/>
      <x:c r="K263" s="34"/>
      <x:c r="L263" s="34"/>
      <x:c r="M263" s="34"/>
      <x:c r="N263" s="38" t="str">
        <x:f>IF(OR(B263="",C263=""),"",IF(COUNTIFS($B$7:$B$506,B263,$C$7:$C$506,C263)&gt;1,"Duplicate sample",""))</x:f>
      </x:c>
      <x:c r="O263" s="30"/>
      <x:c r="P263" s="30"/>
      <x:c r="Q263" s="36"/>
      <x:c r="R263" s="30"/>
    </x:row>
    <x:row r="264">
      <x:c r="A264" s="30"/>
      <x:c r="B264" s="30"/>
      <x:c r="C264" s="34"/>
      <x:c r="D264" s="30"/>
      <x:c r="E264" s="30"/>
      <x:c r="F264" s="30"/>
      <x:c r="G264" s="30"/>
      <x:c r="H264" s="30"/>
      <x:c r="I264" s="30"/>
      <x:c r="J264" s="30"/>
      <x:c r="K264" s="34"/>
      <x:c r="L264" s="34"/>
      <x:c r="M264" s="34"/>
      <x:c r="N264" s="38" t="str">
        <x:f>IF(OR(B264="",C264=""),"",IF(COUNTIFS($B$7:$B$506,B264,$C$7:$C$506,C264)&gt;1,"Duplicate sample",""))</x:f>
      </x:c>
      <x:c r="O264" s="30"/>
      <x:c r="P264" s="30"/>
      <x:c r="Q264" s="36"/>
      <x:c r="R264" s="30"/>
    </x:row>
    <x:row r="265">
      <x:c r="A265" s="30"/>
      <x:c r="B265" s="30"/>
      <x:c r="C265" s="34"/>
      <x:c r="D265" s="30"/>
      <x:c r="E265" s="30"/>
      <x:c r="F265" s="30"/>
      <x:c r="G265" s="30"/>
      <x:c r="H265" s="30"/>
      <x:c r="I265" s="30"/>
      <x:c r="J265" s="30"/>
      <x:c r="K265" s="34"/>
      <x:c r="L265" s="34"/>
      <x:c r="M265" s="34"/>
      <x:c r="N265" s="38" t="str">
        <x:f>IF(OR(B265="",C265=""),"",IF(COUNTIFS($B$7:$B$506,B265,$C$7:$C$506,C265)&gt;1,"Duplicate sample",""))</x:f>
      </x:c>
      <x:c r="O265" s="30"/>
      <x:c r="P265" s="30"/>
      <x:c r="Q265" s="36"/>
      <x:c r="R265" s="30"/>
    </x:row>
    <x:row r="266">
      <x:c r="A266" s="30"/>
      <x:c r="B266" s="30"/>
      <x:c r="C266" s="34"/>
      <x:c r="D266" s="30"/>
      <x:c r="E266" s="30"/>
      <x:c r="F266" s="30"/>
      <x:c r="G266" s="30"/>
      <x:c r="H266" s="30"/>
      <x:c r="I266" s="30"/>
      <x:c r="J266" s="30"/>
      <x:c r="K266" s="34"/>
      <x:c r="L266" s="34"/>
      <x:c r="M266" s="34"/>
      <x:c r="N266" s="38" t="str">
        <x:f>IF(OR(B266="",C266=""),"",IF(COUNTIFS($B$7:$B$506,B266,$C$7:$C$506,C266)&gt;1,"Duplicate sample",""))</x:f>
      </x:c>
      <x:c r="O266" s="30"/>
      <x:c r="P266" s="30"/>
      <x:c r="Q266" s="36"/>
      <x:c r="R266" s="30"/>
    </x:row>
    <x:row r="267">
      <x:c r="A267" s="30"/>
      <x:c r="B267" s="30"/>
      <x:c r="C267" s="34"/>
      <x:c r="D267" s="30"/>
      <x:c r="E267" s="30"/>
      <x:c r="F267" s="30"/>
      <x:c r="G267" s="30"/>
      <x:c r="H267" s="30"/>
      <x:c r="I267" s="30"/>
      <x:c r="J267" s="30"/>
      <x:c r="K267" s="34"/>
      <x:c r="L267" s="34"/>
      <x:c r="M267" s="34"/>
      <x:c r="N267" s="38" t="str">
        <x:f>IF(OR(B267="",C267=""),"",IF(COUNTIFS($B$7:$B$506,B267,$C$7:$C$506,C267)&gt;1,"Duplicate sample",""))</x:f>
      </x:c>
      <x:c r="O267" s="30"/>
      <x:c r="P267" s="30"/>
      <x:c r="Q267" s="36"/>
      <x:c r="R267" s="30"/>
    </x:row>
    <x:row r="268">
      <x:c r="A268" s="30"/>
      <x:c r="B268" s="30"/>
      <x:c r="C268" s="34"/>
      <x:c r="D268" s="30"/>
      <x:c r="E268" s="30"/>
      <x:c r="F268" s="30"/>
      <x:c r="G268" s="30"/>
      <x:c r="H268" s="30"/>
      <x:c r="I268" s="30"/>
      <x:c r="J268" s="30"/>
      <x:c r="K268" s="34"/>
      <x:c r="L268" s="34"/>
      <x:c r="M268" s="34"/>
      <x:c r="N268" s="38" t="str">
        <x:f>IF(OR(B268="",C268=""),"",IF(COUNTIFS($B$7:$B$506,B268,$C$7:$C$506,C268)&gt;1,"Duplicate sample",""))</x:f>
      </x:c>
      <x:c r="O268" s="30"/>
      <x:c r="P268" s="30"/>
      <x:c r="Q268" s="36"/>
      <x:c r="R268" s="30"/>
    </x:row>
    <x:row r="269">
      <x:c r="A269" s="30"/>
      <x:c r="B269" s="30"/>
      <x:c r="C269" s="34"/>
      <x:c r="D269" s="30"/>
      <x:c r="E269" s="30"/>
      <x:c r="F269" s="30"/>
      <x:c r="G269" s="30"/>
      <x:c r="H269" s="30"/>
      <x:c r="I269" s="30"/>
      <x:c r="J269" s="30"/>
      <x:c r="K269" s="34"/>
      <x:c r="L269" s="34"/>
      <x:c r="M269" s="34"/>
      <x:c r="N269" s="38" t="str">
        <x:f>IF(OR(B269="",C269=""),"",IF(COUNTIFS($B$7:$B$506,B269,$C$7:$C$506,C269)&gt;1,"Duplicate sample",""))</x:f>
      </x:c>
      <x:c r="O269" s="30"/>
      <x:c r="P269" s="30"/>
      <x:c r="Q269" s="36"/>
      <x:c r="R269" s="30"/>
    </x:row>
    <x:row r="270">
      <x:c r="A270" s="30"/>
      <x:c r="B270" s="30"/>
      <x:c r="C270" s="34"/>
      <x:c r="D270" s="30"/>
      <x:c r="E270" s="30"/>
      <x:c r="F270" s="30"/>
      <x:c r="G270" s="30"/>
      <x:c r="H270" s="30"/>
      <x:c r="I270" s="30"/>
      <x:c r="J270" s="30"/>
      <x:c r="K270" s="34"/>
      <x:c r="L270" s="34"/>
      <x:c r="M270" s="34"/>
      <x:c r="N270" s="38" t="str">
        <x:f>IF(OR(B270="",C270=""),"",IF(COUNTIFS($B$7:$B$506,B270,$C$7:$C$506,C270)&gt;1,"Duplicate sample",""))</x:f>
      </x:c>
      <x:c r="O270" s="30"/>
      <x:c r="P270" s="30"/>
      <x:c r="Q270" s="36"/>
      <x:c r="R270" s="30"/>
    </x:row>
    <x:row r="271">
      <x:c r="A271" s="30"/>
      <x:c r="B271" s="30"/>
      <x:c r="C271" s="34"/>
      <x:c r="D271" s="30"/>
      <x:c r="E271" s="30"/>
      <x:c r="F271" s="30"/>
      <x:c r="G271" s="30"/>
      <x:c r="H271" s="30"/>
      <x:c r="I271" s="30"/>
      <x:c r="J271" s="30"/>
      <x:c r="K271" s="34"/>
      <x:c r="L271" s="34"/>
      <x:c r="M271" s="34"/>
      <x:c r="N271" s="38" t="str">
        <x:f>IF(OR(B271="",C271=""),"",IF(COUNTIFS($B$7:$B$506,B271,$C$7:$C$506,C271)&gt;1,"Duplicate sample",""))</x:f>
      </x:c>
      <x:c r="O271" s="30"/>
      <x:c r="P271" s="30"/>
      <x:c r="Q271" s="36"/>
      <x:c r="R271" s="30"/>
    </x:row>
    <x:row r="272">
      <x:c r="A272" s="30"/>
      <x:c r="B272" s="30"/>
      <x:c r="C272" s="34"/>
      <x:c r="D272" s="30"/>
      <x:c r="E272" s="30"/>
      <x:c r="F272" s="30"/>
      <x:c r="G272" s="30"/>
      <x:c r="H272" s="30"/>
      <x:c r="I272" s="30"/>
      <x:c r="J272" s="30"/>
      <x:c r="K272" s="34"/>
      <x:c r="L272" s="34"/>
      <x:c r="M272" s="34"/>
      <x:c r="N272" s="38" t="str">
        <x:f>IF(OR(B272="",C272=""),"",IF(COUNTIFS($B$7:$B$506,B272,$C$7:$C$506,C272)&gt;1,"Duplicate sample",""))</x:f>
      </x:c>
      <x:c r="O272" s="30"/>
      <x:c r="P272" s="30"/>
      <x:c r="Q272" s="36"/>
      <x:c r="R272" s="30"/>
    </x:row>
    <x:row r="273">
      <x:c r="A273" s="30"/>
      <x:c r="B273" s="30"/>
      <x:c r="C273" s="34"/>
      <x:c r="D273" s="30"/>
      <x:c r="E273" s="30"/>
      <x:c r="F273" s="30"/>
      <x:c r="G273" s="30"/>
      <x:c r="H273" s="30"/>
      <x:c r="I273" s="30"/>
      <x:c r="J273" s="30"/>
      <x:c r="K273" s="34"/>
      <x:c r="L273" s="34"/>
      <x:c r="M273" s="34"/>
      <x:c r="N273" s="38" t="str">
        <x:f>IF(OR(B273="",C273=""),"",IF(COUNTIFS($B$7:$B$506,B273,$C$7:$C$506,C273)&gt;1,"Duplicate sample",""))</x:f>
      </x:c>
      <x:c r="O273" s="30"/>
      <x:c r="P273" s="30"/>
      <x:c r="Q273" s="36"/>
      <x:c r="R273" s="30"/>
    </x:row>
    <x:row r="274">
      <x:c r="A274" s="30"/>
      <x:c r="B274" s="30"/>
      <x:c r="C274" s="34"/>
      <x:c r="D274" s="30"/>
      <x:c r="E274" s="30"/>
      <x:c r="F274" s="30"/>
      <x:c r="G274" s="30"/>
      <x:c r="H274" s="30"/>
      <x:c r="I274" s="30"/>
      <x:c r="J274" s="30"/>
      <x:c r="K274" s="34"/>
      <x:c r="L274" s="34"/>
      <x:c r="M274" s="34"/>
      <x:c r="N274" s="38" t="str">
        <x:f>IF(OR(B274="",C274=""),"",IF(COUNTIFS($B$7:$B$506,B274,$C$7:$C$506,C274)&gt;1,"Duplicate sample",""))</x:f>
      </x:c>
      <x:c r="O274" s="30"/>
      <x:c r="P274" s="30"/>
      <x:c r="Q274" s="36"/>
      <x:c r="R274" s="30"/>
    </x:row>
    <x:row r="275">
      <x:c r="A275" s="30"/>
      <x:c r="B275" s="30"/>
      <x:c r="C275" s="34"/>
      <x:c r="D275" s="30"/>
      <x:c r="E275" s="30"/>
      <x:c r="F275" s="30"/>
      <x:c r="G275" s="30"/>
      <x:c r="H275" s="30"/>
      <x:c r="I275" s="30"/>
      <x:c r="J275" s="30"/>
      <x:c r="K275" s="34"/>
      <x:c r="L275" s="34"/>
      <x:c r="M275" s="34"/>
      <x:c r="N275" s="38" t="str">
        <x:f>IF(OR(B275="",C275=""),"",IF(COUNTIFS($B$7:$B$506,B275,$C$7:$C$506,C275)&gt;1,"Duplicate sample",""))</x:f>
      </x:c>
      <x:c r="O275" s="30"/>
      <x:c r="P275" s="30"/>
      <x:c r="Q275" s="36"/>
      <x:c r="R275" s="30"/>
    </x:row>
    <x:row r="276">
      <x:c r="A276" s="30"/>
      <x:c r="B276" s="30"/>
      <x:c r="C276" s="34"/>
      <x:c r="D276" s="30"/>
      <x:c r="E276" s="30"/>
      <x:c r="F276" s="30"/>
      <x:c r="G276" s="30"/>
      <x:c r="H276" s="30"/>
      <x:c r="I276" s="30"/>
      <x:c r="J276" s="30"/>
      <x:c r="K276" s="34"/>
      <x:c r="L276" s="34"/>
      <x:c r="M276" s="34"/>
      <x:c r="N276" s="38" t="str">
        <x:f>IF(OR(B276="",C276=""),"",IF(COUNTIFS($B$7:$B$506,B276,$C$7:$C$506,C276)&gt;1,"Duplicate sample",""))</x:f>
      </x:c>
      <x:c r="O276" s="30"/>
      <x:c r="P276" s="30"/>
      <x:c r="Q276" s="36"/>
      <x:c r="R276" s="30"/>
    </x:row>
    <x:row r="277">
      <x:c r="A277" s="30"/>
      <x:c r="B277" s="30"/>
      <x:c r="C277" s="34"/>
      <x:c r="D277" s="30"/>
      <x:c r="E277" s="30"/>
      <x:c r="F277" s="30"/>
      <x:c r="G277" s="30"/>
      <x:c r="H277" s="30"/>
      <x:c r="I277" s="30"/>
      <x:c r="J277" s="30"/>
      <x:c r="K277" s="34"/>
      <x:c r="L277" s="34"/>
      <x:c r="M277" s="34"/>
      <x:c r="N277" s="38" t="str">
        <x:f>IF(OR(B277="",C277=""),"",IF(COUNTIFS($B$7:$B$506,B277,$C$7:$C$506,C277)&gt;1,"Duplicate sample",""))</x:f>
      </x:c>
      <x:c r="O277" s="30"/>
      <x:c r="P277" s="30"/>
      <x:c r="Q277" s="36"/>
      <x:c r="R277" s="30"/>
    </x:row>
    <x:row r="278">
      <x:c r="A278" s="30"/>
      <x:c r="B278" s="30"/>
      <x:c r="C278" s="34"/>
      <x:c r="D278" s="30"/>
      <x:c r="E278" s="30"/>
      <x:c r="F278" s="30"/>
      <x:c r="G278" s="30"/>
      <x:c r="H278" s="30"/>
      <x:c r="I278" s="30"/>
      <x:c r="J278" s="30"/>
      <x:c r="K278" s="34"/>
      <x:c r="L278" s="34"/>
      <x:c r="M278" s="34"/>
      <x:c r="N278" s="38" t="str">
        <x:f>IF(OR(B278="",C278=""),"",IF(COUNTIFS($B$7:$B$506,B278,$C$7:$C$506,C278)&gt;1,"Duplicate sample",""))</x:f>
      </x:c>
      <x:c r="O278" s="30"/>
      <x:c r="P278" s="30"/>
      <x:c r="Q278" s="36"/>
      <x:c r="R278" s="30"/>
    </x:row>
    <x:row r="279">
      <x:c r="A279" s="30"/>
      <x:c r="B279" s="30"/>
      <x:c r="C279" s="34"/>
      <x:c r="D279" s="30"/>
      <x:c r="E279" s="30"/>
      <x:c r="F279" s="30"/>
      <x:c r="G279" s="30"/>
      <x:c r="H279" s="30"/>
      <x:c r="I279" s="30"/>
      <x:c r="J279" s="30"/>
      <x:c r="K279" s="34"/>
      <x:c r="L279" s="34"/>
      <x:c r="M279" s="34"/>
      <x:c r="N279" s="38" t="str">
        <x:f>IF(OR(B279="",C279=""),"",IF(COUNTIFS($B$7:$B$506,B279,$C$7:$C$506,C279)&gt;1,"Duplicate sample",""))</x:f>
      </x:c>
      <x:c r="O279" s="30"/>
      <x:c r="P279" s="30"/>
      <x:c r="Q279" s="36"/>
      <x:c r="R279" s="30"/>
    </x:row>
    <x:row r="280">
      <x:c r="A280" s="30"/>
      <x:c r="B280" s="30"/>
      <x:c r="C280" s="34"/>
      <x:c r="D280" s="30"/>
      <x:c r="E280" s="30"/>
      <x:c r="F280" s="30"/>
      <x:c r="G280" s="30"/>
      <x:c r="H280" s="30"/>
      <x:c r="I280" s="30"/>
      <x:c r="J280" s="30"/>
      <x:c r="K280" s="34"/>
      <x:c r="L280" s="34"/>
      <x:c r="M280" s="34"/>
      <x:c r="N280" s="38" t="str">
        <x:f>IF(OR(B280="",C280=""),"",IF(COUNTIFS($B$7:$B$506,B280,$C$7:$C$506,C280)&gt;1,"Duplicate sample",""))</x:f>
      </x:c>
      <x:c r="O280" s="30"/>
      <x:c r="P280" s="30"/>
      <x:c r="Q280" s="36"/>
      <x:c r="R280" s="30"/>
    </x:row>
    <x:row r="281">
      <x:c r="A281" s="30"/>
      <x:c r="B281" s="30"/>
      <x:c r="C281" s="34"/>
      <x:c r="D281" s="30"/>
      <x:c r="E281" s="30"/>
      <x:c r="F281" s="30"/>
      <x:c r="G281" s="30"/>
      <x:c r="H281" s="30"/>
      <x:c r="I281" s="30"/>
      <x:c r="J281" s="30"/>
      <x:c r="K281" s="34"/>
      <x:c r="L281" s="34"/>
      <x:c r="M281" s="34"/>
      <x:c r="N281" s="38" t="str">
        <x:f>IF(OR(B281="",C281=""),"",IF(COUNTIFS($B$7:$B$506,B281,$C$7:$C$506,C281)&gt;1,"Duplicate sample",""))</x:f>
      </x:c>
      <x:c r="O281" s="30"/>
      <x:c r="P281" s="30"/>
      <x:c r="Q281" s="36"/>
      <x:c r="R281" s="30"/>
    </x:row>
    <x:row r="282">
      <x:c r="A282" s="30"/>
      <x:c r="B282" s="30"/>
      <x:c r="C282" s="34"/>
      <x:c r="D282" s="30"/>
      <x:c r="E282" s="30"/>
      <x:c r="F282" s="30"/>
      <x:c r="G282" s="30"/>
      <x:c r="H282" s="30"/>
      <x:c r="I282" s="30"/>
      <x:c r="J282" s="30"/>
      <x:c r="K282" s="34"/>
      <x:c r="L282" s="34"/>
      <x:c r="M282" s="34"/>
      <x:c r="N282" s="38" t="str">
        <x:f>IF(OR(B282="",C282=""),"",IF(COUNTIFS($B$7:$B$506,B282,$C$7:$C$506,C282)&gt;1,"Duplicate sample",""))</x:f>
      </x:c>
      <x:c r="O282" s="30"/>
      <x:c r="P282" s="30"/>
      <x:c r="Q282" s="36"/>
      <x:c r="R282" s="30"/>
    </x:row>
    <x:row r="283">
      <x:c r="A283" s="30"/>
      <x:c r="B283" s="30"/>
      <x:c r="C283" s="34"/>
      <x:c r="D283" s="30"/>
      <x:c r="E283" s="30"/>
      <x:c r="F283" s="30"/>
      <x:c r="G283" s="30"/>
      <x:c r="H283" s="30"/>
      <x:c r="I283" s="30"/>
      <x:c r="J283" s="30"/>
      <x:c r="K283" s="34"/>
      <x:c r="L283" s="34"/>
      <x:c r="M283" s="34"/>
      <x:c r="N283" s="38" t="str">
        <x:f>IF(OR(B283="",C283=""),"",IF(COUNTIFS($B$7:$B$506,B283,$C$7:$C$506,C283)&gt;1,"Duplicate sample",""))</x:f>
      </x:c>
      <x:c r="O283" s="30"/>
      <x:c r="P283" s="30"/>
      <x:c r="Q283" s="36"/>
      <x:c r="R283" s="30"/>
    </x:row>
    <x:row r="284">
      <x:c r="A284" s="30"/>
      <x:c r="B284" s="30"/>
      <x:c r="C284" s="34"/>
      <x:c r="D284" s="30"/>
      <x:c r="E284" s="30"/>
      <x:c r="F284" s="30"/>
      <x:c r="G284" s="30"/>
      <x:c r="H284" s="30"/>
      <x:c r="I284" s="30"/>
      <x:c r="J284" s="30"/>
      <x:c r="K284" s="34"/>
      <x:c r="L284" s="34"/>
      <x:c r="M284" s="34"/>
      <x:c r="N284" s="38" t="str">
        <x:f>IF(OR(B284="",C284=""),"",IF(COUNTIFS($B$7:$B$506,B284,$C$7:$C$506,C284)&gt;1,"Duplicate sample",""))</x:f>
      </x:c>
      <x:c r="O284" s="30"/>
      <x:c r="P284" s="30"/>
      <x:c r="Q284" s="36"/>
      <x:c r="R284" s="30"/>
    </x:row>
    <x:row r="285">
      <x:c r="A285" s="30"/>
      <x:c r="B285" s="30"/>
      <x:c r="C285" s="34"/>
      <x:c r="D285" s="30"/>
      <x:c r="E285" s="30"/>
      <x:c r="F285" s="30"/>
      <x:c r="G285" s="30"/>
      <x:c r="H285" s="30"/>
      <x:c r="I285" s="30"/>
      <x:c r="J285" s="30"/>
      <x:c r="K285" s="34"/>
      <x:c r="L285" s="34"/>
      <x:c r="M285" s="34"/>
      <x:c r="N285" s="38" t="str">
        <x:f>IF(OR(B285="",C285=""),"",IF(COUNTIFS($B$7:$B$506,B285,$C$7:$C$506,C285)&gt;1,"Duplicate sample",""))</x:f>
      </x:c>
      <x:c r="O285" s="30"/>
      <x:c r="P285" s="30"/>
      <x:c r="Q285" s="36"/>
      <x:c r="R285" s="30"/>
    </x:row>
    <x:row r="286">
      <x:c r="A286" s="30"/>
      <x:c r="B286" s="30"/>
      <x:c r="C286" s="34"/>
      <x:c r="D286" s="30"/>
      <x:c r="E286" s="30"/>
      <x:c r="F286" s="30"/>
      <x:c r="G286" s="30"/>
      <x:c r="H286" s="30"/>
      <x:c r="I286" s="30"/>
      <x:c r="J286" s="30"/>
      <x:c r="K286" s="34"/>
      <x:c r="L286" s="34"/>
      <x:c r="M286" s="34"/>
      <x:c r="N286" s="38" t="str">
        <x:f>IF(OR(B286="",C286=""),"",IF(COUNTIFS($B$7:$B$506,B286,$C$7:$C$506,C286)&gt;1,"Duplicate sample",""))</x:f>
      </x:c>
      <x:c r="O286" s="30"/>
      <x:c r="P286" s="30"/>
      <x:c r="Q286" s="36"/>
      <x:c r="R286" s="30"/>
    </x:row>
    <x:row r="287">
      <x:c r="A287" s="30"/>
      <x:c r="B287" s="30"/>
      <x:c r="C287" s="34"/>
      <x:c r="D287" s="30"/>
      <x:c r="E287" s="30"/>
      <x:c r="F287" s="30"/>
      <x:c r="G287" s="30"/>
      <x:c r="H287" s="30"/>
      <x:c r="I287" s="30"/>
      <x:c r="J287" s="30"/>
      <x:c r="K287" s="34"/>
      <x:c r="L287" s="34"/>
      <x:c r="M287" s="34"/>
      <x:c r="N287" s="38" t="str">
        <x:f>IF(OR(B287="",C287=""),"",IF(COUNTIFS($B$7:$B$506,B287,$C$7:$C$506,C287)&gt;1,"Duplicate sample",""))</x:f>
      </x:c>
      <x:c r="O287" s="30"/>
      <x:c r="P287" s="30"/>
      <x:c r="Q287" s="36"/>
      <x:c r="R287" s="30"/>
    </x:row>
    <x:row r="288">
      <x:c r="A288" s="30"/>
      <x:c r="B288" s="30"/>
      <x:c r="C288" s="34"/>
      <x:c r="D288" s="30"/>
      <x:c r="E288" s="30"/>
      <x:c r="F288" s="30"/>
      <x:c r="G288" s="30"/>
      <x:c r="H288" s="30"/>
      <x:c r="I288" s="30"/>
      <x:c r="J288" s="30"/>
      <x:c r="K288" s="34"/>
      <x:c r="L288" s="34"/>
      <x:c r="M288" s="34"/>
      <x:c r="N288" s="38" t="str">
        <x:f>IF(OR(B288="",C288=""),"",IF(COUNTIFS($B$7:$B$506,B288,$C$7:$C$506,C288)&gt;1,"Duplicate sample",""))</x:f>
      </x:c>
      <x:c r="O288" s="30"/>
      <x:c r="P288" s="30"/>
      <x:c r="Q288" s="36"/>
      <x:c r="R288" s="30"/>
    </x:row>
    <x:row r="289">
      <x:c r="A289" s="30"/>
      <x:c r="B289" s="30"/>
      <x:c r="C289" s="34"/>
      <x:c r="D289" s="30"/>
      <x:c r="E289" s="30"/>
      <x:c r="F289" s="30"/>
      <x:c r="G289" s="30"/>
      <x:c r="H289" s="30"/>
      <x:c r="I289" s="30"/>
      <x:c r="J289" s="30"/>
      <x:c r="K289" s="34"/>
      <x:c r="L289" s="34"/>
      <x:c r="M289" s="34"/>
      <x:c r="N289" s="38" t="str">
        <x:f>IF(OR(B289="",C289=""),"",IF(COUNTIFS($B$7:$B$506,B289,$C$7:$C$506,C289)&gt;1,"Duplicate sample",""))</x:f>
      </x:c>
      <x:c r="O289" s="30"/>
      <x:c r="P289" s="30"/>
      <x:c r="Q289" s="36"/>
      <x:c r="R289" s="30"/>
    </x:row>
    <x:row r="290">
      <x:c r="A290" s="30"/>
      <x:c r="B290" s="30"/>
      <x:c r="C290" s="34"/>
      <x:c r="D290" s="30"/>
      <x:c r="E290" s="30"/>
      <x:c r="F290" s="30"/>
      <x:c r="G290" s="30"/>
      <x:c r="H290" s="30"/>
      <x:c r="I290" s="30"/>
      <x:c r="J290" s="30"/>
      <x:c r="K290" s="34"/>
      <x:c r="L290" s="34"/>
      <x:c r="M290" s="34"/>
      <x:c r="N290" s="38" t="str">
        <x:f>IF(OR(B290="",C290=""),"",IF(COUNTIFS($B$7:$B$506,B290,$C$7:$C$506,C290)&gt;1,"Duplicate sample",""))</x:f>
      </x:c>
      <x:c r="O290" s="30"/>
      <x:c r="P290" s="30"/>
      <x:c r="Q290" s="36"/>
      <x:c r="R290" s="30"/>
    </x:row>
    <x:row r="291">
      <x:c r="A291" s="30"/>
      <x:c r="B291" s="30"/>
      <x:c r="C291" s="34"/>
      <x:c r="D291" s="30"/>
      <x:c r="E291" s="30"/>
      <x:c r="F291" s="30"/>
      <x:c r="G291" s="30"/>
      <x:c r="H291" s="30"/>
      <x:c r="I291" s="30"/>
      <x:c r="J291" s="30"/>
      <x:c r="K291" s="34"/>
      <x:c r="L291" s="34"/>
      <x:c r="M291" s="34"/>
      <x:c r="N291" s="38" t="str">
        <x:f>IF(OR(B291="",C291=""),"",IF(COUNTIFS($B$7:$B$506,B291,$C$7:$C$506,C291)&gt;1,"Duplicate sample",""))</x:f>
      </x:c>
      <x:c r="O291" s="30"/>
      <x:c r="P291" s="30"/>
      <x:c r="Q291" s="36"/>
      <x:c r="R291" s="30"/>
    </x:row>
    <x:row r="292">
      <x:c r="A292" s="30"/>
      <x:c r="B292" s="30"/>
      <x:c r="C292" s="34"/>
      <x:c r="D292" s="30"/>
      <x:c r="E292" s="30"/>
      <x:c r="F292" s="30"/>
      <x:c r="G292" s="30"/>
      <x:c r="H292" s="30"/>
      <x:c r="I292" s="30"/>
      <x:c r="J292" s="30"/>
      <x:c r="K292" s="34"/>
      <x:c r="L292" s="34"/>
      <x:c r="M292" s="34"/>
      <x:c r="N292" s="38" t="str">
        <x:f>IF(OR(B292="",C292=""),"",IF(COUNTIFS($B$7:$B$506,B292,$C$7:$C$506,C292)&gt;1,"Duplicate sample",""))</x:f>
      </x:c>
      <x:c r="O292" s="30"/>
      <x:c r="P292" s="30"/>
      <x:c r="Q292" s="36"/>
      <x:c r="R292" s="30"/>
    </x:row>
    <x:row r="293">
      <x:c r="A293" s="30"/>
      <x:c r="B293" s="30"/>
      <x:c r="C293" s="34"/>
      <x:c r="D293" s="30"/>
      <x:c r="E293" s="30"/>
      <x:c r="F293" s="30"/>
      <x:c r="G293" s="30"/>
      <x:c r="H293" s="30"/>
      <x:c r="I293" s="30"/>
      <x:c r="J293" s="30"/>
      <x:c r="K293" s="34"/>
      <x:c r="L293" s="34"/>
      <x:c r="M293" s="34"/>
      <x:c r="N293" s="38" t="str">
        <x:f>IF(OR(B293="",C293=""),"",IF(COUNTIFS($B$7:$B$506,B293,$C$7:$C$506,C293)&gt;1,"Duplicate sample",""))</x:f>
      </x:c>
      <x:c r="O293" s="30"/>
      <x:c r="P293" s="30"/>
      <x:c r="Q293" s="36"/>
      <x:c r="R293" s="30"/>
    </x:row>
    <x:row r="294">
      <x:c r="A294" s="30"/>
      <x:c r="B294" s="30"/>
      <x:c r="C294" s="34"/>
      <x:c r="D294" s="30"/>
      <x:c r="E294" s="30"/>
      <x:c r="F294" s="30"/>
      <x:c r="G294" s="30"/>
      <x:c r="H294" s="30"/>
      <x:c r="I294" s="30"/>
      <x:c r="J294" s="30"/>
      <x:c r="K294" s="34"/>
      <x:c r="L294" s="34"/>
      <x:c r="M294" s="34"/>
      <x:c r="N294" s="38" t="str">
        <x:f>IF(OR(B294="",C294=""),"",IF(COUNTIFS($B$7:$B$506,B294,$C$7:$C$506,C294)&gt;1,"Duplicate sample",""))</x:f>
      </x:c>
      <x:c r="O294" s="30"/>
      <x:c r="P294" s="30"/>
      <x:c r="Q294" s="36"/>
      <x:c r="R294" s="30"/>
    </x:row>
    <x:row r="295">
      <x:c r="A295" s="30"/>
      <x:c r="B295" s="30"/>
      <x:c r="C295" s="34"/>
      <x:c r="D295" s="30"/>
      <x:c r="E295" s="30"/>
      <x:c r="F295" s="30"/>
      <x:c r="G295" s="30"/>
      <x:c r="H295" s="30"/>
      <x:c r="I295" s="30"/>
      <x:c r="J295" s="30"/>
      <x:c r="K295" s="34"/>
      <x:c r="L295" s="34"/>
      <x:c r="M295" s="34"/>
      <x:c r="N295" s="38" t="str">
        <x:f>IF(OR(B295="",C295=""),"",IF(COUNTIFS($B$7:$B$506,B295,$C$7:$C$506,C295)&gt;1,"Duplicate sample",""))</x:f>
      </x:c>
      <x:c r="O295" s="30"/>
      <x:c r="P295" s="30"/>
      <x:c r="Q295" s="36"/>
      <x:c r="R295" s="30"/>
    </x:row>
    <x:row r="296">
      <x:c r="A296" s="30"/>
      <x:c r="B296" s="30"/>
      <x:c r="C296" s="34"/>
      <x:c r="D296" s="30"/>
      <x:c r="E296" s="30"/>
      <x:c r="F296" s="30"/>
      <x:c r="G296" s="30"/>
      <x:c r="H296" s="30"/>
      <x:c r="I296" s="30"/>
      <x:c r="J296" s="30"/>
      <x:c r="K296" s="34"/>
      <x:c r="L296" s="34"/>
      <x:c r="M296" s="34"/>
      <x:c r="N296" s="38" t="str">
        <x:f>IF(OR(B296="",C296=""),"",IF(COUNTIFS($B$7:$B$506,B296,$C$7:$C$506,C296)&gt;1,"Duplicate sample",""))</x:f>
      </x:c>
      <x:c r="O296" s="30"/>
      <x:c r="P296" s="30"/>
      <x:c r="Q296" s="36"/>
      <x:c r="R296" s="30"/>
    </x:row>
    <x:row r="297">
      <x:c r="A297" s="30"/>
      <x:c r="B297" s="30"/>
      <x:c r="C297" s="34"/>
      <x:c r="D297" s="30"/>
      <x:c r="E297" s="30"/>
      <x:c r="F297" s="30"/>
      <x:c r="G297" s="30"/>
      <x:c r="H297" s="30"/>
      <x:c r="I297" s="30"/>
      <x:c r="J297" s="30"/>
      <x:c r="K297" s="34"/>
      <x:c r="L297" s="34"/>
      <x:c r="M297" s="34"/>
      <x:c r="N297" s="38" t="str">
        <x:f>IF(OR(B297="",C297=""),"",IF(COUNTIFS($B$7:$B$506,B297,$C$7:$C$506,C297)&gt;1,"Duplicate sample",""))</x:f>
      </x:c>
      <x:c r="O297" s="30"/>
      <x:c r="P297" s="30"/>
      <x:c r="Q297" s="36"/>
      <x:c r="R297" s="30"/>
    </x:row>
    <x:row r="298">
      <x:c r="A298" s="30"/>
      <x:c r="B298" s="30"/>
      <x:c r="C298" s="34"/>
      <x:c r="D298" s="30"/>
      <x:c r="E298" s="30"/>
      <x:c r="F298" s="30"/>
      <x:c r="G298" s="30"/>
      <x:c r="H298" s="30"/>
      <x:c r="I298" s="30"/>
      <x:c r="J298" s="30"/>
      <x:c r="K298" s="34"/>
      <x:c r="L298" s="34"/>
      <x:c r="M298" s="34"/>
      <x:c r="N298" s="38" t="str">
        <x:f>IF(OR(B298="",C298=""),"",IF(COUNTIFS($B$7:$B$506,B298,$C$7:$C$506,C298)&gt;1,"Duplicate sample",""))</x:f>
      </x:c>
      <x:c r="O298" s="30"/>
      <x:c r="P298" s="30"/>
      <x:c r="Q298" s="36"/>
      <x:c r="R298" s="30"/>
    </x:row>
    <x:row r="299">
      <x:c r="A299" s="30"/>
      <x:c r="B299" s="30"/>
      <x:c r="C299" s="34"/>
      <x:c r="D299" s="30"/>
      <x:c r="E299" s="30"/>
      <x:c r="F299" s="30"/>
      <x:c r="G299" s="30"/>
      <x:c r="H299" s="30"/>
      <x:c r="I299" s="30"/>
      <x:c r="J299" s="30"/>
      <x:c r="K299" s="34"/>
      <x:c r="L299" s="34"/>
      <x:c r="M299" s="34"/>
      <x:c r="N299" s="38" t="str">
        <x:f>IF(OR(B299="",C299=""),"",IF(COUNTIFS($B$7:$B$506,B299,$C$7:$C$506,C299)&gt;1,"Duplicate sample",""))</x:f>
      </x:c>
      <x:c r="O299" s="30"/>
      <x:c r="P299" s="30"/>
      <x:c r="Q299" s="36"/>
      <x:c r="R299" s="30"/>
    </x:row>
    <x:row r="300">
      <x:c r="A300" s="30"/>
      <x:c r="B300" s="30"/>
      <x:c r="C300" s="34"/>
      <x:c r="D300" s="30"/>
      <x:c r="E300" s="30"/>
      <x:c r="F300" s="30"/>
      <x:c r="G300" s="30"/>
      <x:c r="H300" s="30"/>
      <x:c r="I300" s="30"/>
      <x:c r="J300" s="30"/>
      <x:c r="K300" s="34"/>
      <x:c r="L300" s="34"/>
      <x:c r="M300" s="34"/>
      <x:c r="N300" s="38" t="str">
        <x:f>IF(OR(B300="",C300=""),"",IF(COUNTIFS($B$7:$B$506,B300,$C$7:$C$506,C300)&gt;1,"Duplicate sample",""))</x:f>
      </x:c>
      <x:c r="O300" s="30"/>
      <x:c r="P300" s="30"/>
      <x:c r="Q300" s="36"/>
      <x:c r="R300" s="30"/>
    </x:row>
    <x:row r="301">
      <x:c r="A301" s="30"/>
      <x:c r="B301" s="30"/>
      <x:c r="C301" s="34"/>
      <x:c r="D301" s="30"/>
      <x:c r="E301" s="30"/>
      <x:c r="F301" s="30"/>
      <x:c r="G301" s="30"/>
      <x:c r="H301" s="30"/>
      <x:c r="I301" s="30"/>
      <x:c r="J301" s="30"/>
      <x:c r="K301" s="34"/>
      <x:c r="L301" s="34"/>
      <x:c r="M301" s="34"/>
      <x:c r="N301" s="38" t="str">
        <x:f>IF(OR(B301="",C301=""),"",IF(COUNTIFS($B$7:$B$506,B301,$C$7:$C$506,C301)&gt;1,"Duplicate sample",""))</x:f>
      </x:c>
      <x:c r="O301" s="30"/>
      <x:c r="P301" s="30"/>
      <x:c r="Q301" s="36"/>
      <x:c r="R301" s="30"/>
    </x:row>
    <x:row r="302">
      <x:c r="A302" s="30"/>
      <x:c r="B302" s="30"/>
      <x:c r="C302" s="34"/>
      <x:c r="D302" s="30"/>
      <x:c r="E302" s="30"/>
      <x:c r="F302" s="30"/>
      <x:c r="G302" s="30"/>
      <x:c r="H302" s="30"/>
      <x:c r="I302" s="30"/>
      <x:c r="J302" s="30"/>
      <x:c r="K302" s="34"/>
      <x:c r="L302" s="34"/>
      <x:c r="M302" s="34"/>
      <x:c r="N302" s="38" t="str">
        <x:f>IF(OR(B302="",C302=""),"",IF(COUNTIFS($B$7:$B$506,B302,$C$7:$C$506,C302)&gt;1,"Duplicate sample",""))</x:f>
      </x:c>
      <x:c r="O302" s="30"/>
      <x:c r="P302" s="30"/>
      <x:c r="Q302" s="36"/>
      <x:c r="R302" s="30"/>
    </x:row>
    <x:row r="303">
      <x:c r="A303" s="30"/>
      <x:c r="B303" s="30"/>
      <x:c r="C303" s="34"/>
      <x:c r="D303" s="30"/>
      <x:c r="E303" s="30"/>
      <x:c r="F303" s="30"/>
      <x:c r="G303" s="30"/>
      <x:c r="H303" s="30"/>
      <x:c r="I303" s="30"/>
      <x:c r="J303" s="30"/>
      <x:c r="K303" s="34"/>
      <x:c r="L303" s="34"/>
      <x:c r="M303" s="34"/>
      <x:c r="N303" s="38" t="str">
        <x:f>IF(OR(B303="",C303=""),"",IF(COUNTIFS($B$7:$B$506,B303,$C$7:$C$506,C303)&gt;1,"Duplicate sample",""))</x:f>
      </x:c>
      <x:c r="O303" s="30"/>
      <x:c r="P303" s="30"/>
      <x:c r="Q303" s="36"/>
      <x:c r="R303" s="30"/>
    </x:row>
    <x:row r="304">
      <x:c r="A304" s="30"/>
      <x:c r="B304" s="30"/>
      <x:c r="C304" s="34"/>
      <x:c r="D304" s="30"/>
      <x:c r="E304" s="30"/>
      <x:c r="F304" s="30"/>
      <x:c r="G304" s="30"/>
      <x:c r="H304" s="30"/>
      <x:c r="I304" s="30"/>
      <x:c r="J304" s="30"/>
      <x:c r="K304" s="34"/>
      <x:c r="L304" s="34"/>
      <x:c r="M304" s="34"/>
      <x:c r="N304" s="38" t="str">
        <x:f>IF(OR(B304="",C304=""),"",IF(COUNTIFS($B$7:$B$506,B304,$C$7:$C$506,C304)&gt;1,"Duplicate sample",""))</x:f>
      </x:c>
      <x:c r="O304" s="30"/>
      <x:c r="P304" s="30"/>
      <x:c r="Q304" s="36"/>
      <x:c r="R304" s="30"/>
    </x:row>
    <x:row r="305">
      <x:c r="A305" s="30"/>
      <x:c r="B305" s="30"/>
      <x:c r="C305" s="34"/>
      <x:c r="D305" s="30"/>
      <x:c r="E305" s="30"/>
      <x:c r="F305" s="30"/>
      <x:c r="G305" s="30"/>
      <x:c r="H305" s="30"/>
      <x:c r="I305" s="30"/>
      <x:c r="J305" s="30"/>
      <x:c r="K305" s="34"/>
      <x:c r="L305" s="34"/>
      <x:c r="M305" s="34"/>
      <x:c r="N305" s="38" t="str">
        <x:f>IF(OR(B305="",C305=""),"",IF(COUNTIFS($B$7:$B$506,B305,$C$7:$C$506,C305)&gt;1,"Duplicate sample",""))</x:f>
      </x:c>
      <x:c r="O305" s="30"/>
      <x:c r="P305" s="30"/>
      <x:c r="Q305" s="36"/>
      <x:c r="R305" s="30"/>
    </x:row>
    <x:row r="306">
      <x:c r="A306" s="30"/>
      <x:c r="B306" s="30"/>
      <x:c r="C306" s="34"/>
      <x:c r="D306" s="30"/>
      <x:c r="E306" s="30"/>
      <x:c r="F306" s="30"/>
      <x:c r="G306" s="30"/>
      <x:c r="H306" s="30"/>
      <x:c r="I306" s="30"/>
      <x:c r="J306" s="30"/>
      <x:c r="K306" s="34"/>
      <x:c r="L306" s="34"/>
      <x:c r="M306" s="34"/>
      <x:c r="N306" s="38" t="str">
        <x:f>IF(OR(B306="",C306=""),"",IF(COUNTIFS($B$7:$B$506,B306,$C$7:$C$506,C306)&gt;1,"Duplicate sample",""))</x:f>
      </x:c>
      <x:c r="O306" s="30"/>
      <x:c r="P306" s="30"/>
      <x:c r="Q306" s="36"/>
      <x:c r="R306" s="30"/>
    </x:row>
    <x:row r="307">
      <x:c r="A307" s="30"/>
      <x:c r="B307" s="30"/>
      <x:c r="C307" s="34"/>
      <x:c r="D307" s="30"/>
      <x:c r="E307" s="30"/>
      <x:c r="F307" s="30"/>
      <x:c r="G307" s="30"/>
      <x:c r="H307" s="30"/>
      <x:c r="I307" s="30"/>
      <x:c r="J307" s="30"/>
      <x:c r="K307" s="34"/>
      <x:c r="L307" s="34"/>
      <x:c r="M307" s="34"/>
      <x:c r="N307" s="38" t="str">
        <x:f>IF(OR(B307="",C307=""),"",IF(COUNTIFS($B$7:$B$506,B307,$C$7:$C$506,C307)&gt;1,"Duplicate sample",""))</x:f>
      </x:c>
      <x:c r="O307" s="30"/>
      <x:c r="P307" s="30"/>
      <x:c r="Q307" s="36"/>
      <x:c r="R307" s="30"/>
    </x:row>
    <x:row r="308">
      <x:c r="A308" s="30"/>
      <x:c r="B308" s="30"/>
      <x:c r="C308" s="34"/>
      <x:c r="D308" s="30"/>
      <x:c r="E308" s="30"/>
      <x:c r="F308" s="30"/>
      <x:c r="G308" s="30"/>
      <x:c r="H308" s="30"/>
      <x:c r="I308" s="30"/>
      <x:c r="J308" s="30"/>
      <x:c r="K308" s="34"/>
      <x:c r="L308" s="34"/>
      <x:c r="M308" s="34"/>
      <x:c r="N308" s="38" t="str">
        <x:f>IF(OR(B308="",C308=""),"",IF(COUNTIFS($B$7:$B$506,B308,$C$7:$C$506,C308)&gt;1,"Duplicate sample",""))</x:f>
      </x:c>
      <x:c r="O308" s="30"/>
      <x:c r="P308" s="30"/>
      <x:c r="Q308" s="36"/>
      <x:c r="R308" s="30"/>
    </x:row>
    <x:row r="309">
      <x:c r="A309" s="30"/>
      <x:c r="B309" s="30"/>
      <x:c r="C309" s="34"/>
      <x:c r="D309" s="30"/>
      <x:c r="E309" s="30"/>
      <x:c r="F309" s="30"/>
      <x:c r="G309" s="30"/>
      <x:c r="H309" s="30"/>
      <x:c r="I309" s="30"/>
      <x:c r="J309" s="30"/>
      <x:c r="K309" s="34"/>
      <x:c r="L309" s="34"/>
      <x:c r="M309" s="34"/>
      <x:c r="N309" s="38" t="str">
        <x:f>IF(OR(B309="",C309=""),"",IF(COUNTIFS($B$7:$B$506,B309,$C$7:$C$506,C309)&gt;1,"Duplicate sample",""))</x:f>
      </x:c>
      <x:c r="O309" s="30"/>
      <x:c r="P309" s="30"/>
      <x:c r="Q309" s="36"/>
      <x:c r="R309" s="30"/>
    </x:row>
    <x:row r="310">
      <x:c r="A310" s="30"/>
      <x:c r="B310" s="30"/>
      <x:c r="C310" s="34"/>
      <x:c r="D310" s="30"/>
      <x:c r="E310" s="30"/>
      <x:c r="F310" s="30"/>
      <x:c r="G310" s="30"/>
      <x:c r="H310" s="30"/>
      <x:c r="I310" s="30"/>
      <x:c r="J310" s="30"/>
      <x:c r="K310" s="34"/>
      <x:c r="L310" s="34"/>
      <x:c r="M310" s="34"/>
      <x:c r="N310" s="38" t="str">
        <x:f>IF(OR(B310="",C310=""),"",IF(COUNTIFS($B$7:$B$506,B310,$C$7:$C$506,C310)&gt;1,"Duplicate sample",""))</x:f>
      </x:c>
      <x:c r="O310" s="30"/>
      <x:c r="P310" s="30"/>
      <x:c r="Q310" s="36"/>
      <x:c r="R310" s="30"/>
    </x:row>
    <x:row r="311">
      <x:c r="A311" s="30"/>
      <x:c r="B311" s="30"/>
      <x:c r="C311" s="34"/>
      <x:c r="D311" s="30"/>
      <x:c r="E311" s="30"/>
      <x:c r="F311" s="30"/>
      <x:c r="G311" s="30"/>
      <x:c r="H311" s="30"/>
      <x:c r="I311" s="30"/>
      <x:c r="J311" s="30"/>
      <x:c r="K311" s="34"/>
      <x:c r="L311" s="34"/>
      <x:c r="M311" s="34"/>
      <x:c r="N311" s="38" t="str">
        <x:f>IF(OR(B311="",C311=""),"",IF(COUNTIFS($B$7:$B$506,B311,$C$7:$C$506,C311)&gt;1,"Duplicate sample",""))</x:f>
      </x:c>
      <x:c r="O311" s="30"/>
      <x:c r="P311" s="30"/>
      <x:c r="Q311" s="36"/>
      <x:c r="R311" s="30"/>
    </x:row>
    <x:row r="312">
      <x:c r="A312" s="30"/>
      <x:c r="B312" s="30"/>
      <x:c r="C312" s="34"/>
      <x:c r="D312" s="30"/>
      <x:c r="E312" s="30"/>
      <x:c r="F312" s="30"/>
      <x:c r="G312" s="30"/>
      <x:c r="H312" s="30"/>
      <x:c r="I312" s="30"/>
      <x:c r="J312" s="30"/>
      <x:c r="K312" s="34"/>
      <x:c r="L312" s="34"/>
      <x:c r="M312" s="34"/>
      <x:c r="N312" s="38" t="str">
        <x:f>IF(OR(B312="",C312=""),"",IF(COUNTIFS($B$7:$B$506,B312,$C$7:$C$506,C312)&gt;1,"Duplicate sample",""))</x:f>
      </x:c>
      <x:c r="O312" s="30"/>
      <x:c r="P312" s="30"/>
      <x:c r="Q312" s="36"/>
      <x:c r="R312" s="30"/>
    </x:row>
    <x:row r="313">
      <x:c r="A313" s="30"/>
      <x:c r="B313" s="30"/>
      <x:c r="C313" s="34"/>
      <x:c r="D313" s="30"/>
      <x:c r="E313" s="30"/>
      <x:c r="F313" s="30"/>
      <x:c r="G313" s="30"/>
      <x:c r="H313" s="30"/>
      <x:c r="I313" s="30"/>
      <x:c r="J313" s="30"/>
      <x:c r="K313" s="34"/>
      <x:c r="L313" s="34"/>
      <x:c r="M313" s="34"/>
      <x:c r="N313" s="38" t="str">
        <x:f>IF(OR(B313="",C313=""),"",IF(COUNTIFS($B$7:$B$506,B313,$C$7:$C$506,C313)&gt;1,"Duplicate sample",""))</x:f>
      </x:c>
      <x:c r="O313" s="30"/>
      <x:c r="P313" s="30"/>
      <x:c r="Q313" s="36"/>
      <x:c r="R313" s="30"/>
    </x:row>
    <x:row r="314">
      <x:c r="A314" s="30"/>
      <x:c r="B314" s="30"/>
      <x:c r="C314" s="34"/>
      <x:c r="D314" s="30"/>
      <x:c r="E314" s="30"/>
      <x:c r="F314" s="30"/>
      <x:c r="G314" s="30"/>
      <x:c r="H314" s="30"/>
      <x:c r="I314" s="30"/>
      <x:c r="J314" s="30"/>
      <x:c r="K314" s="34"/>
      <x:c r="L314" s="34"/>
      <x:c r="M314" s="34"/>
      <x:c r="N314" s="38" t="str">
        <x:f>IF(OR(B314="",C314=""),"",IF(COUNTIFS($B$7:$B$506,B314,$C$7:$C$506,C314)&gt;1,"Duplicate sample",""))</x:f>
      </x:c>
      <x:c r="O314" s="30"/>
      <x:c r="P314" s="30"/>
      <x:c r="Q314" s="36"/>
      <x:c r="R314" s="30"/>
    </x:row>
    <x:row r="315">
      <x:c r="A315" s="30"/>
      <x:c r="B315" s="30"/>
      <x:c r="C315" s="34"/>
      <x:c r="D315" s="30"/>
      <x:c r="E315" s="30"/>
      <x:c r="F315" s="30"/>
      <x:c r="G315" s="30"/>
      <x:c r="H315" s="30"/>
      <x:c r="I315" s="30"/>
      <x:c r="J315" s="30"/>
      <x:c r="K315" s="34"/>
      <x:c r="L315" s="34"/>
      <x:c r="M315" s="34"/>
      <x:c r="N315" s="38" t="str">
        <x:f>IF(OR(B315="",C315=""),"",IF(COUNTIFS($B$7:$B$506,B315,$C$7:$C$506,C315)&gt;1,"Duplicate sample",""))</x:f>
      </x:c>
      <x:c r="O315" s="30"/>
      <x:c r="P315" s="30"/>
      <x:c r="Q315" s="36"/>
      <x:c r="R315" s="30"/>
    </x:row>
    <x:row r="316">
      <x:c r="A316" s="30"/>
      <x:c r="B316" s="30"/>
      <x:c r="C316" s="34"/>
      <x:c r="D316" s="30"/>
      <x:c r="E316" s="30"/>
      <x:c r="F316" s="30"/>
      <x:c r="G316" s="30"/>
      <x:c r="H316" s="30"/>
      <x:c r="I316" s="30"/>
      <x:c r="J316" s="30"/>
      <x:c r="K316" s="34"/>
      <x:c r="L316" s="34"/>
      <x:c r="M316" s="34"/>
      <x:c r="N316" s="38" t="str">
        <x:f>IF(OR(B316="",C316=""),"",IF(COUNTIFS($B$7:$B$506,B316,$C$7:$C$506,C316)&gt;1,"Duplicate sample",""))</x:f>
      </x:c>
      <x:c r="O316" s="30"/>
      <x:c r="P316" s="30"/>
      <x:c r="Q316" s="36"/>
      <x:c r="R316" s="30"/>
    </x:row>
    <x:row r="317">
      <x:c r="A317" s="30"/>
      <x:c r="B317" s="30"/>
      <x:c r="C317" s="34"/>
      <x:c r="D317" s="30"/>
      <x:c r="E317" s="30"/>
      <x:c r="F317" s="30"/>
      <x:c r="G317" s="30"/>
      <x:c r="H317" s="30"/>
      <x:c r="I317" s="30"/>
      <x:c r="J317" s="30"/>
      <x:c r="K317" s="34"/>
      <x:c r="L317" s="34"/>
      <x:c r="M317" s="34"/>
      <x:c r="N317" s="38" t="str">
        <x:f>IF(OR(B317="",C317=""),"",IF(COUNTIFS($B$7:$B$506,B317,$C$7:$C$506,C317)&gt;1,"Duplicate sample",""))</x:f>
      </x:c>
      <x:c r="O317" s="30"/>
      <x:c r="P317" s="30"/>
      <x:c r="Q317" s="36"/>
      <x:c r="R317" s="30"/>
    </x:row>
    <x:row r="318">
      <x:c r="A318" s="30"/>
      <x:c r="B318" s="30"/>
      <x:c r="C318" s="34"/>
      <x:c r="D318" s="30"/>
      <x:c r="E318" s="30"/>
      <x:c r="F318" s="30"/>
      <x:c r="G318" s="30"/>
      <x:c r="H318" s="30"/>
      <x:c r="I318" s="30"/>
      <x:c r="J318" s="30"/>
      <x:c r="K318" s="34"/>
      <x:c r="L318" s="34"/>
      <x:c r="M318" s="34"/>
      <x:c r="N318" s="38" t="str">
        <x:f>IF(OR(B318="",C318=""),"",IF(COUNTIFS($B$7:$B$506,B318,$C$7:$C$506,C318)&gt;1,"Duplicate sample",""))</x:f>
      </x:c>
      <x:c r="O318" s="30"/>
      <x:c r="P318" s="30"/>
      <x:c r="Q318" s="36"/>
      <x:c r="R318" s="30"/>
    </x:row>
    <x:row r="319">
      <x:c r="A319" s="30"/>
      <x:c r="B319" s="30"/>
      <x:c r="C319" s="34"/>
      <x:c r="D319" s="30"/>
      <x:c r="E319" s="30"/>
      <x:c r="F319" s="30"/>
      <x:c r="G319" s="30"/>
      <x:c r="H319" s="30"/>
      <x:c r="I319" s="30"/>
      <x:c r="J319" s="30"/>
      <x:c r="K319" s="34"/>
      <x:c r="L319" s="34"/>
      <x:c r="M319" s="34"/>
      <x:c r="N319" s="38" t="str">
        <x:f>IF(OR(B319="",C319=""),"",IF(COUNTIFS($B$7:$B$506,B319,$C$7:$C$506,C319)&gt;1,"Duplicate sample",""))</x:f>
      </x:c>
      <x:c r="O319" s="30"/>
      <x:c r="P319" s="30"/>
      <x:c r="Q319" s="36"/>
      <x:c r="R319" s="30"/>
    </x:row>
    <x:row r="320">
      <x:c r="A320" s="30"/>
      <x:c r="B320" s="30"/>
      <x:c r="C320" s="34"/>
      <x:c r="D320" s="30"/>
      <x:c r="E320" s="30"/>
      <x:c r="F320" s="30"/>
      <x:c r="G320" s="30"/>
      <x:c r="H320" s="30"/>
      <x:c r="I320" s="30"/>
      <x:c r="J320" s="30"/>
      <x:c r="K320" s="34"/>
      <x:c r="L320" s="34"/>
      <x:c r="M320" s="34"/>
      <x:c r="N320" s="38" t="str">
        <x:f>IF(OR(B320="",C320=""),"",IF(COUNTIFS($B$7:$B$506,B320,$C$7:$C$506,C320)&gt;1,"Duplicate sample",""))</x:f>
      </x:c>
      <x:c r="O320" s="30"/>
      <x:c r="P320" s="30"/>
      <x:c r="Q320" s="36"/>
      <x:c r="R320" s="30"/>
    </x:row>
    <x:row r="321">
      <x:c r="A321" s="30"/>
      <x:c r="B321" s="30"/>
      <x:c r="C321" s="34"/>
      <x:c r="D321" s="30"/>
      <x:c r="E321" s="30"/>
      <x:c r="F321" s="30"/>
      <x:c r="G321" s="30"/>
      <x:c r="H321" s="30"/>
      <x:c r="I321" s="30"/>
      <x:c r="J321" s="30"/>
      <x:c r="K321" s="34"/>
      <x:c r="L321" s="34"/>
      <x:c r="M321" s="34"/>
      <x:c r="N321" s="38" t="str">
        <x:f>IF(OR(B321="",C321=""),"",IF(COUNTIFS($B$7:$B$506,B321,$C$7:$C$506,C321)&gt;1,"Duplicate sample",""))</x:f>
      </x:c>
      <x:c r="O321" s="30"/>
      <x:c r="P321" s="30"/>
      <x:c r="Q321" s="36"/>
      <x:c r="R321" s="30"/>
    </x:row>
    <x:row r="322">
      <x:c r="A322" s="30"/>
      <x:c r="B322" s="30"/>
      <x:c r="C322" s="34"/>
      <x:c r="D322" s="30"/>
      <x:c r="E322" s="30"/>
      <x:c r="F322" s="30"/>
      <x:c r="G322" s="30"/>
      <x:c r="H322" s="30"/>
      <x:c r="I322" s="30"/>
      <x:c r="J322" s="30"/>
      <x:c r="K322" s="34"/>
      <x:c r="L322" s="34"/>
      <x:c r="M322" s="34"/>
      <x:c r="N322" s="38" t="str">
        <x:f>IF(OR(B322="",C322=""),"",IF(COUNTIFS($B$7:$B$506,B322,$C$7:$C$506,C322)&gt;1,"Duplicate sample",""))</x:f>
      </x:c>
      <x:c r="O322" s="30"/>
      <x:c r="P322" s="30"/>
      <x:c r="Q322" s="36"/>
      <x:c r="R322" s="30"/>
    </x:row>
    <x:row r="323">
      <x:c r="A323" s="30"/>
      <x:c r="B323" s="30"/>
      <x:c r="C323" s="34"/>
      <x:c r="D323" s="30"/>
      <x:c r="E323" s="30"/>
      <x:c r="F323" s="30"/>
      <x:c r="G323" s="30"/>
      <x:c r="H323" s="30"/>
      <x:c r="I323" s="30"/>
      <x:c r="J323" s="30"/>
      <x:c r="K323" s="34"/>
      <x:c r="L323" s="34"/>
      <x:c r="M323" s="34"/>
      <x:c r="N323" s="38" t="str">
        <x:f>IF(OR(B323="",C323=""),"",IF(COUNTIFS($B$7:$B$506,B323,$C$7:$C$506,C323)&gt;1,"Duplicate sample",""))</x:f>
      </x:c>
      <x:c r="O323" s="30"/>
      <x:c r="P323" s="30"/>
      <x:c r="Q323" s="36"/>
      <x:c r="R323" s="30"/>
    </x:row>
    <x:row r="324">
      <x:c r="A324" s="30"/>
      <x:c r="B324" s="30"/>
      <x:c r="C324" s="34"/>
      <x:c r="D324" s="30"/>
      <x:c r="E324" s="30"/>
      <x:c r="F324" s="30"/>
      <x:c r="G324" s="30"/>
      <x:c r="H324" s="30"/>
      <x:c r="I324" s="30"/>
      <x:c r="J324" s="30"/>
      <x:c r="K324" s="34"/>
      <x:c r="L324" s="34"/>
      <x:c r="M324" s="34"/>
      <x:c r="N324" s="38" t="str">
        <x:f>IF(OR(B324="",C324=""),"",IF(COUNTIFS($B$7:$B$506,B324,$C$7:$C$506,C324)&gt;1,"Duplicate sample",""))</x:f>
      </x:c>
      <x:c r="O324" s="30"/>
      <x:c r="P324" s="30"/>
      <x:c r="Q324" s="36"/>
      <x:c r="R324" s="30"/>
    </x:row>
    <x:row r="325">
      <x:c r="A325" s="30"/>
      <x:c r="B325" s="30"/>
      <x:c r="C325" s="34"/>
      <x:c r="D325" s="30"/>
      <x:c r="E325" s="30"/>
      <x:c r="F325" s="30"/>
      <x:c r="G325" s="30"/>
      <x:c r="H325" s="30"/>
      <x:c r="I325" s="30"/>
      <x:c r="J325" s="30"/>
      <x:c r="K325" s="34"/>
      <x:c r="L325" s="34"/>
      <x:c r="M325" s="34"/>
      <x:c r="N325" s="38" t="str">
        <x:f>IF(OR(B325="",C325=""),"",IF(COUNTIFS($B$7:$B$506,B325,$C$7:$C$506,C325)&gt;1,"Duplicate sample",""))</x:f>
      </x:c>
      <x:c r="O325" s="30"/>
      <x:c r="P325" s="30"/>
      <x:c r="Q325" s="36"/>
      <x:c r="R325" s="30"/>
    </x:row>
    <x:row r="326">
      <x:c r="A326" s="30"/>
      <x:c r="B326" s="30"/>
      <x:c r="C326" s="34"/>
      <x:c r="D326" s="30"/>
      <x:c r="E326" s="30"/>
      <x:c r="F326" s="30"/>
      <x:c r="G326" s="30"/>
      <x:c r="H326" s="30"/>
      <x:c r="I326" s="30"/>
      <x:c r="J326" s="30"/>
      <x:c r="K326" s="34"/>
      <x:c r="L326" s="34"/>
      <x:c r="M326" s="34"/>
      <x:c r="N326" s="38" t="str">
        <x:f>IF(OR(B326="",C326=""),"",IF(COUNTIFS($B$7:$B$506,B326,$C$7:$C$506,C326)&gt;1,"Duplicate sample",""))</x:f>
      </x:c>
      <x:c r="O326" s="30"/>
      <x:c r="P326" s="30"/>
      <x:c r="Q326" s="36"/>
      <x:c r="R326" s="30"/>
    </x:row>
    <x:row r="327">
      <x:c r="A327" s="30"/>
      <x:c r="B327" s="30"/>
      <x:c r="C327" s="34"/>
      <x:c r="D327" s="30"/>
      <x:c r="E327" s="30"/>
      <x:c r="F327" s="30"/>
      <x:c r="G327" s="30"/>
      <x:c r="H327" s="30"/>
      <x:c r="I327" s="30"/>
      <x:c r="J327" s="30"/>
      <x:c r="K327" s="34"/>
      <x:c r="L327" s="34"/>
      <x:c r="M327" s="34"/>
      <x:c r="N327" s="38" t="str">
        <x:f>IF(OR(B327="",C327=""),"",IF(COUNTIFS($B$7:$B$506,B327,$C$7:$C$506,C327)&gt;1,"Duplicate sample",""))</x:f>
      </x:c>
      <x:c r="O327" s="30"/>
      <x:c r="P327" s="30"/>
      <x:c r="Q327" s="36"/>
      <x:c r="R327" s="30"/>
    </x:row>
    <x:row r="328">
      <x:c r="A328" s="30"/>
      <x:c r="B328" s="30"/>
      <x:c r="C328" s="34"/>
      <x:c r="D328" s="30"/>
      <x:c r="E328" s="30"/>
      <x:c r="F328" s="30"/>
      <x:c r="G328" s="30"/>
      <x:c r="H328" s="30"/>
      <x:c r="I328" s="30"/>
      <x:c r="J328" s="30"/>
      <x:c r="K328" s="34"/>
      <x:c r="L328" s="34"/>
      <x:c r="M328" s="34"/>
      <x:c r="N328" s="38" t="str">
        <x:f>IF(OR(B328="",C328=""),"",IF(COUNTIFS($B$7:$B$506,B328,$C$7:$C$506,C328)&gt;1,"Duplicate sample",""))</x:f>
      </x:c>
      <x:c r="O328" s="30"/>
      <x:c r="P328" s="30"/>
      <x:c r="Q328" s="36"/>
      <x:c r="R328" s="30"/>
    </x:row>
    <x:row r="329">
      <x:c r="A329" s="30"/>
      <x:c r="B329" s="30"/>
      <x:c r="C329" s="34"/>
      <x:c r="D329" s="30"/>
      <x:c r="E329" s="30"/>
      <x:c r="F329" s="30"/>
      <x:c r="G329" s="30"/>
      <x:c r="H329" s="30"/>
      <x:c r="I329" s="30"/>
      <x:c r="J329" s="30"/>
      <x:c r="K329" s="34"/>
      <x:c r="L329" s="34"/>
      <x:c r="M329" s="34"/>
      <x:c r="N329" s="38" t="str">
        <x:f>IF(OR(B329="",C329=""),"",IF(COUNTIFS($B$7:$B$506,B329,$C$7:$C$506,C329)&gt;1,"Duplicate sample",""))</x:f>
      </x:c>
      <x:c r="O329" s="30"/>
      <x:c r="P329" s="30"/>
      <x:c r="Q329" s="36"/>
      <x:c r="R329" s="30"/>
    </x:row>
    <x:row r="330">
      <x:c r="A330" s="30"/>
      <x:c r="B330" s="30"/>
      <x:c r="C330" s="34"/>
      <x:c r="D330" s="30"/>
      <x:c r="E330" s="30"/>
      <x:c r="F330" s="30"/>
      <x:c r="G330" s="30"/>
      <x:c r="H330" s="30"/>
      <x:c r="I330" s="30"/>
      <x:c r="J330" s="30"/>
      <x:c r="K330" s="34"/>
      <x:c r="L330" s="34"/>
      <x:c r="M330" s="34"/>
      <x:c r="N330" s="38" t="str">
        <x:f>IF(OR(B330="",C330=""),"",IF(COUNTIFS($B$7:$B$506,B330,$C$7:$C$506,C330)&gt;1,"Duplicate sample",""))</x:f>
      </x:c>
      <x:c r="O330" s="30"/>
      <x:c r="P330" s="30"/>
      <x:c r="Q330" s="36"/>
      <x:c r="R330" s="30"/>
    </x:row>
    <x:row r="331">
      <x:c r="A331" s="30"/>
      <x:c r="B331" s="30"/>
      <x:c r="C331" s="34"/>
      <x:c r="D331" s="30"/>
      <x:c r="E331" s="30"/>
      <x:c r="F331" s="30"/>
      <x:c r="G331" s="30"/>
      <x:c r="H331" s="30"/>
      <x:c r="I331" s="30"/>
      <x:c r="J331" s="30"/>
      <x:c r="K331" s="34"/>
      <x:c r="L331" s="34"/>
      <x:c r="M331" s="34"/>
      <x:c r="N331" s="38" t="str">
        <x:f>IF(OR(B331="",C331=""),"",IF(COUNTIFS($B$7:$B$506,B331,$C$7:$C$506,C331)&gt;1,"Duplicate sample",""))</x:f>
      </x:c>
      <x:c r="O331" s="30"/>
      <x:c r="P331" s="30"/>
      <x:c r="Q331" s="36"/>
      <x:c r="R331" s="30"/>
    </x:row>
    <x:row r="332">
      <x:c r="A332" s="30"/>
      <x:c r="B332" s="30"/>
      <x:c r="C332" s="34"/>
      <x:c r="D332" s="30"/>
      <x:c r="E332" s="30"/>
      <x:c r="F332" s="30"/>
      <x:c r="G332" s="30"/>
      <x:c r="H332" s="30"/>
      <x:c r="I332" s="30"/>
      <x:c r="J332" s="30"/>
      <x:c r="K332" s="34"/>
      <x:c r="L332" s="34"/>
      <x:c r="M332" s="34"/>
      <x:c r="N332" s="38" t="str">
        <x:f>IF(OR(B332="",C332=""),"",IF(COUNTIFS($B$7:$B$506,B332,$C$7:$C$506,C332)&gt;1,"Duplicate sample",""))</x:f>
      </x:c>
      <x:c r="O332" s="30"/>
      <x:c r="P332" s="30"/>
      <x:c r="Q332" s="36"/>
      <x:c r="R332" s="30"/>
    </x:row>
    <x:row r="333">
      <x:c r="A333" s="30"/>
      <x:c r="B333" s="30"/>
      <x:c r="C333" s="34"/>
      <x:c r="D333" s="30"/>
      <x:c r="E333" s="30"/>
      <x:c r="F333" s="30"/>
      <x:c r="G333" s="30"/>
      <x:c r="H333" s="30"/>
      <x:c r="I333" s="30"/>
      <x:c r="J333" s="30"/>
      <x:c r="K333" s="34"/>
      <x:c r="L333" s="34"/>
      <x:c r="M333" s="34"/>
      <x:c r="N333" s="38" t="str">
        <x:f>IF(OR(B333="",C333=""),"",IF(COUNTIFS($B$7:$B$506,B333,$C$7:$C$506,C333)&gt;1,"Duplicate sample",""))</x:f>
      </x:c>
      <x:c r="O333" s="30"/>
      <x:c r="P333" s="30"/>
      <x:c r="Q333" s="36"/>
      <x:c r="R333" s="30"/>
    </x:row>
    <x:row r="334">
      <x:c r="A334" s="30"/>
      <x:c r="B334" s="30"/>
      <x:c r="C334" s="34"/>
      <x:c r="D334" s="30"/>
      <x:c r="E334" s="30"/>
      <x:c r="F334" s="30"/>
      <x:c r="G334" s="30"/>
      <x:c r="H334" s="30"/>
      <x:c r="I334" s="30"/>
      <x:c r="J334" s="30"/>
      <x:c r="K334" s="34"/>
      <x:c r="L334" s="34"/>
      <x:c r="M334" s="34"/>
      <x:c r="N334" s="38" t="str">
        <x:f>IF(OR(B334="",C334=""),"",IF(COUNTIFS($B$7:$B$506,B334,$C$7:$C$506,C334)&gt;1,"Duplicate sample",""))</x:f>
      </x:c>
      <x:c r="O334" s="30"/>
      <x:c r="P334" s="30"/>
      <x:c r="Q334" s="36"/>
      <x:c r="R334" s="30"/>
    </x:row>
    <x:row r="335">
      <x:c r="A335" s="30"/>
      <x:c r="B335" s="30"/>
      <x:c r="C335" s="34"/>
      <x:c r="D335" s="30"/>
      <x:c r="E335" s="30"/>
      <x:c r="F335" s="30"/>
      <x:c r="G335" s="30"/>
      <x:c r="H335" s="30"/>
      <x:c r="I335" s="30"/>
      <x:c r="J335" s="30"/>
      <x:c r="K335" s="34"/>
      <x:c r="L335" s="34"/>
      <x:c r="M335" s="34"/>
      <x:c r="N335" s="38" t="str">
        <x:f>IF(OR(B335="",C335=""),"",IF(COUNTIFS($B$7:$B$506,B335,$C$7:$C$506,C335)&gt;1,"Duplicate sample",""))</x:f>
      </x:c>
      <x:c r="O335" s="30"/>
      <x:c r="P335" s="30"/>
      <x:c r="Q335" s="36"/>
      <x:c r="R335" s="30"/>
    </x:row>
    <x:row r="336">
      <x:c r="A336" s="30"/>
      <x:c r="B336" s="30"/>
      <x:c r="C336" s="34"/>
      <x:c r="D336" s="30"/>
      <x:c r="E336" s="30"/>
      <x:c r="F336" s="30"/>
      <x:c r="G336" s="30"/>
      <x:c r="H336" s="30"/>
      <x:c r="I336" s="30"/>
      <x:c r="J336" s="30"/>
      <x:c r="K336" s="34"/>
      <x:c r="L336" s="34"/>
      <x:c r="M336" s="34"/>
      <x:c r="N336" s="38" t="str">
        <x:f>IF(OR(B336="",C336=""),"",IF(COUNTIFS($B$7:$B$506,B336,$C$7:$C$506,C336)&gt;1,"Duplicate sample",""))</x:f>
      </x:c>
      <x:c r="O336" s="30"/>
      <x:c r="P336" s="30"/>
      <x:c r="Q336" s="36"/>
      <x:c r="R336" s="30"/>
    </x:row>
    <x:row r="337">
      <x:c r="A337" s="30"/>
      <x:c r="B337" s="30"/>
      <x:c r="C337" s="34"/>
      <x:c r="D337" s="30"/>
      <x:c r="E337" s="30"/>
      <x:c r="F337" s="30"/>
      <x:c r="G337" s="30"/>
      <x:c r="H337" s="30"/>
      <x:c r="I337" s="30"/>
      <x:c r="J337" s="30"/>
      <x:c r="K337" s="34"/>
      <x:c r="L337" s="34"/>
      <x:c r="M337" s="34"/>
      <x:c r="N337" s="38" t="str">
        <x:f>IF(OR(B337="",C337=""),"",IF(COUNTIFS($B$7:$B$506,B337,$C$7:$C$506,C337)&gt;1,"Duplicate sample",""))</x:f>
      </x:c>
      <x:c r="O337" s="30"/>
      <x:c r="P337" s="30"/>
      <x:c r="Q337" s="36"/>
      <x:c r="R337" s="30"/>
    </x:row>
    <x:row r="338">
      <x:c r="A338" s="30"/>
      <x:c r="B338" s="30"/>
      <x:c r="C338" s="34"/>
      <x:c r="D338" s="30"/>
      <x:c r="E338" s="30"/>
      <x:c r="F338" s="30"/>
      <x:c r="G338" s="30"/>
      <x:c r="H338" s="30"/>
      <x:c r="I338" s="30"/>
      <x:c r="J338" s="30"/>
      <x:c r="K338" s="34"/>
      <x:c r="L338" s="34"/>
      <x:c r="M338" s="34"/>
      <x:c r="N338" s="38" t="str">
        <x:f>IF(OR(B338="",C338=""),"",IF(COUNTIFS($B$7:$B$506,B338,$C$7:$C$506,C338)&gt;1,"Duplicate sample",""))</x:f>
      </x:c>
      <x:c r="O338" s="30"/>
      <x:c r="P338" s="30"/>
      <x:c r="Q338" s="36"/>
      <x:c r="R338" s="30"/>
    </x:row>
    <x:row r="339">
      <x:c r="A339" s="30"/>
      <x:c r="B339" s="30"/>
      <x:c r="C339" s="34"/>
      <x:c r="D339" s="30"/>
      <x:c r="E339" s="30"/>
      <x:c r="F339" s="30"/>
      <x:c r="G339" s="30"/>
      <x:c r="H339" s="30"/>
      <x:c r="I339" s="30"/>
      <x:c r="J339" s="30"/>
      <x:c r="K339" s="34"/>
      <x:c r="L339" s="34"/>
      <x:c r="M339" s="34"/>
      <x:c r="N339" s="38" t="str">
        <x:f>IF(OR(B339="",C339=""),"",IF(COUNTIFS($B$7:$B$506,B339,$C$7:$C$506,C339)&gt;1,"Duplicate sample",""))</x:f>
      </x:c>
      <x:c r="O339" s="30"/>
      <x:c r="P339" s="30"/>
      <x:c r="Q339" s="36"/>
      <x:c r="R339" s="30"/>
    </x:row>
    <x:row r="340">
      <x:c r="A340" s="30"/>
      <x:c r="B340" s="30"/>
      <x:c r="C340" s="34"/>
      <x:c r="D340" s="30"/>
      <x:c r="E340" s="30"/>
      <x:c r="F340" s="30"/>
      <x:c r="G340" s="30"/>
      <x:c r="H340" s="30"/>
      <x:c r="I340" s="30"/>
      <x:c r="J340" s="30"/>
      <x:c r="K340" s="34"/>
      <x:c r="L340" s="34"/>
      <x:c r="M340" s="34"/>
      <x:c r="N340" s="38" t="str">
        <x:f>IF(OR(B340="",C340=""),"",IF(COUNTIFS($B$7:$B$506,B340,$C$7:$C$506,C340)&gt;1,"Duplicate sample",""))</x:f>
      </x:c>
      <x:c r="O340" s="30"/>
      <x:c r="P340" s="30"/>
      <x:c r="Q340" s="36"/>
      <x:c r="R340" s="30"/>
    </x:row>
    <x:row r="341">
      <x:c r="A341" s="30"/>
      <x:c r="B341" s="30"/>
      <x:c r="C341" s="34"/>
      <x:c r="D341" s="30"/>
      <x:c r="E341" s="30"/>
      <x:c r="F341" s="30"/>
      <x:c r="G341" s="30"/>
      <x:c r="H341" s="30"/>
      <x:c r="I341" s="30"/>
      <x:c r="J341" s="30"/>
      <x:c r="K341" s="34"/>
      <x:c r="L341" s="34"/>
      <x:c r="M341" s="34"/>
      <x:c r="N341" s="38" t="str">
        <x:f>IF(OR(B341="",C341=""),"",IF(COUNTIFS($B$7:$B$506,B341,$C$7:$C$506,C341)&gt;1,"Duplicate sample",""))</x:f>
      </x:c>
      <x:c r="O341" s="30"/>
      <x:c r="P341" s="30"/>
      <x:c r="Q341" s="36"/>
      <x:c r="R341" s="30"/>
    </x:row>
    <x:row r="342">
      <x:c r="A342" s="30"/>
      <x:c r="B342" s="30"/>
      <x:c r="C342" s="34"/>
      <x:c r="D342" s="30"/>
      <x:c r="E342" s="30"/>
      <x:c r="F342" s="30"/>
      <x:c r="G342" s="30"/>
      <x:c r="H342" s="30"/>
      <x:c r="I342" s="30"/>
      <x:c r="J342" s="30"/>
      <x:c r="K342" s="34"/>
      <x:c r="L342" s="34"/>
      <x:c r="M342" s="34"/>
      <x:c r="N342" s="38" t="str">
        <x:f>IF(OR(B342="",C342=""),"",IF(COUNTIFS($B$7:$B$506,B342,$C$7:$C$506,C342)&gt;1,"Duplicate sample",""))</x:f>
      </x:c>
      <x:c r="O342" s="30"/>
      <x:c r="P342" s="30"/>
      <x:c r="Q342" s="36"/>
      <x:c r="R342" s="30"/>
    </x:row>
    <x:row r="343">
      <x:c r="A343" s="30"/>
      <x:c r="B343" s="30"/>
      <x:c r="C343" s="34"/>
      <x:c r="D343" s="30"/>
      <x:c r="E343" s="30"/>
      <x:c r="F343" s="30"/>
      <x:c r="G343" s="30"/>
      <x:c r="H343" s="30"/>
      <x:c r="I343" s="30"/>
      <x:c r="J343" s="30"/>
      <x:c r="K343" s="34"/>
      <x:c r="L343" s="34"/>
      <x:c r="M343" s="34"/>
      <x:c r="N343" s="38" t="str">
        <x:f>IF(OR(B343="",C343=""),"",IF(COUNTIFS($B$7:$B$506,B343,$C$7:$C$506,C343)&gt;1,"Duplicate sample",""))</x:f>
      </x:c>
      <x:c r="O343" s="30"/>
      <x:c r="P343" s="30"/>
      <x:c r="Q343" s="36"/>
      <x:c r="R343" s="30"/>
    </x:row>
    <x:row r="344">
      <x:c r="A344" s="30"/>
      <x:c r="B344" s="30"/>
      <x:c r="C344" s="34"/>
      <x:c r="D344" s="30"/>
      <x:c r="E344" s="30"/>
      <x:c r="F344" s="30"/>
      <x:c r="G344" s="30"/>
      <x:c r="H344" s="30"/>
      <x:c r="I344" s="30"/>
      <x:c r="J344" s="30"/>
      <x:c r="K344" s="34"/>
      <x:c r="L344" s="34"/>
      <x:c r="M344" s="34"/>
      <x:c r="N344" s="38" t="str">
        <x:f>IF(OR(B344="",C344=""),"",IF(COUNTIFS($B$7:$B$506,B344,$C$7:$C$506,C344)&gt;1,"Duplicate sample",""))</x:f>
      </x:c>
      <x:c r="O344" s="30"/>
      <x:c r="P344" s="30"/>
      <x:c r="Q344" s="36"/>
      <x:c r="R344" s="30"/>
    </x:row>
    <x:row r="345">
      <x:c r="A345" s="30"/>
      <x:c r="B345" s="30"/>
      <x:c r="C345" s="34"/>
      <x:c r="D345" s="30"/>
      <x:c r="E345" s="30"/>
      <x:c r="F345" s="30"/>
      <x:c r="G345" s="30"/>
      <x:c r="H345" s="30"/>
      <x:c r="I345" s="30"/>
      <x:c r="J345" s="30"/>
      <x:c r="K345" s="34"/>
      <x:c r="L345" s="34"/>
      <x:c r="M345" s="34"/>
      <x:c r="N345" s="38" t="str">
        <x:f>IF(OR(B345="",C345=""),"",IF(COUNTIFS($B$7:$B$506,B345,$C$7:$C$506,C345)&gt;1,"Duplicate sample",""))</x:f>
      </x:c>
      <x:c r="O345" s="30"/>
      <x:c r="P345" s="30"/>
      <x:c r="Q345" s="36"/>
      <x:c r="R345" s="30"/>
    </x:row>
    <x:row r="346">
      <x:c r="A346" s="30"/>
      <x:c r="B346" s="30"/>
      <x:c r="C346" s="34"/>
      <x:c r="D346" s="30"/>
      <x:c r="E346" s="30"/>
      <x:c r="F346" s="30"/>
      <x:c r="G346" s="30"/>
      <x:c r="H346" s="30"/>
      <x:c r="I346" s="30"/>
      <x:c r="J346" s="30"/>
      <x:c r="K346" s="34"/>
      <x:c r="L346" s="34"/>
      <x:c r="M346" s="34"/>
      <x:c r="N346" s="38" t="str">
        <x:f>IF(OR(B346="",C346=""),"",IF(COUNTIFS($B$7:$B$506,B346,$C$7:$C$506,C346)&gt;1,"Duplicate sample",""))</x:f>
      </x:c>
      <x:c r="O346" s="30"/>
      <x:c r="P346" s="30"/>
      <x:c r="Q346" s="36"/>
      <x:c r="R346" s="30"/>
    </x:row>
    <x:row r="347">
      <x:c r="A347" s="30"/>
      <x:c r="B347" s="30"/>
      <x:c r="C347" s="34"/>
      <x:c r="D347" s="30"/>
      <x:c r="E347" s="30"/>
      <x:c r="F347" s="30"/>
      <x:c r="G347" s="30"/>
      <x:c r="H347" s="30"/>
      <x:c r="I347" s="30"/>
      <x:c r="J347" s="30"/>
      <x:c r="K347" s="34"/>
      <x:c r="L347" s="34"/>
      <x:c r="M347" s="34"/>
      <x:c r="N347" s="38" t="str">
        <x:f>IF(OR(B347="",C347=""),"",IF(COUNTIFS($B$7:$B$506,B347,$C$7:$C$506,C347)&gt;1,"Duplicate sample",""))</x:f>
      </x:c>
      <x:c r="O347" s="30"/>
      <x:c r="P347" s="30"/>
      <x:c r="Q347" s="36"/>
      <x:c r="R347" s="30"/>
    </x:row>
    <x:row r="348">
      <x:c r="A348" s="30"/>
      <x:c r="B348" s="30"/>
      <x:c r="C348" s="34"/>
      <x:c r="D348" s="30"/>
      <x:c r="E348" s="30"/>
      <x:c r="F348" s="30"/>
      <x:c r="G348" s="30"/>
      <x:c r="H348" s="30"/>
      <x:c r="I348" s="30"/>
      <x:c r="J348" s="30"/>
      <x:c r="K348" s="34"/>
      <x:c r="L348" s="34"/>
      <x:c r="M348" s="34"/>
      <x:c r="N348" s="38" t="str">
        <x:f>IF(OR(B348="",C348=""),"",IF(COUNTIFS($B$7:$B$506,B348,$C$7:$C$506,C348)&gt;1,"Duplicate sample",""))</x:f>
      </x:c>
      <x:c r="O348" s="30"/>
      <x:c r="P348" s="30"/>
      <x:c r="Q348" s="36"/>
      <x:c r="R348" s="30"/>
    </x:row>
    <x:row r="349">
      <x:c r="A349" s="30"/>
      <x:c r="B349" s="30"/>
      <x:c r="C349" s="34"/>
      <x:c r="D349" s="30"/>
      <x:c r="E349" s="30"/>
      <x:c r="F349" s="30"/>
      <x:c r="G349" s="30"/>
      <x:c r="H349" s="30"/>
      <x:c r="I349" s="30"/>
      <x:c r="J349" s="30"/>
      <x:c r="K349" s="34"/>
      <x:c r="L349" s="34"/>
      <x:c r="M349" s="34"/>
      <x:c r="N349" s="38" t="str">
        <x:f>IF(OR(B349="",C349=""),"",IF(COUNTIFS($B$7:$B$506,B349,$C$7:$C$506,C349)&gt;1,"Duplicate sample",""))</x:f>
      </x:c>
      <x:c r="O349" s="30"/>
      <x:c r="P349" s="30"/>
      <x:c r="Q349" s="36"/>
      <x:c r="R349" s="30"/>
    </x:row>
    <x:row r="350">
      <x:c r="A350" s="30"/>
      <x:c r="B350" s="30"/>
      <x:c r="C350" s="34"/>
      <x:c r="D350" s="30"/>
      <x:c r="E350" s="30"/>
      <x:c r="F350" s="30"/>
      <x:c r="G350" s="30"/>
      <x:c r="H350" s="30"/>
      <x:c r="I350" s="30"/>
      <x:c r="J350" s="30"/>
      <x:c r="K350" s="34"/>
      <x:c r="L350" s="34"/>
      <x:c r="M350" s="34"/>
      <x:c r="N350" s="38" t="str">
        <x:f>IF(OR(B350="",C350=""),"",IF(COUNTIFS($B$7:$B$506,B350,$C$7:$C$506,C350)&gt;1,"Duplicate sample",""))</x:f>
      </x:c>
      <x:c r="O350" s="30"/>
      <x:c r="P350" s="30"/>
      <x:c r="Q350" s="36"/>
      <x:c r="R350" s="30"/>
    </x:row>
    <x:row r="351">
      <x:c r="A351" s="30"/>
      <x:c r="B351" s="30"/>
      <x:c r="C351" s="34"/>
      <x:c r="D351" s="30"/>
      <x:c r="E351" s="30"/>
      <x:c r="F351" s="30"/>
      <x:c r="G351" s="30"/>
      <x:c r="H351" s="30"/>
      <x:c r="I351" s="30"/>
      <x:c r="J351" s="30"/>
      <x:c r="K351" s="34"/>
      <x:c r="L351" s="34"/>
      <x:c r="M351" s="34"/>
      <x:c r="N351" s="38" t="str">
        <x:f>IF(OR(B351="",C351=""),"",IF(COUNTIFS($B$7:$B$506,B351,$C$7:$C$506,C351)&gt;1,"Duplicate sample",""))</x:f>
      </x:c>
      <x:c r="O351" s="30"/>
      <x:c r="P351" s="30"/>
      <x:c r="Q351" s="36"/>
      <x:c r="R351" s="30"/>
    </x:row>
    <x:row r="352">
      <x:c r="A352" s="30"/>
      <x:c r="B352" s="30"/>
      <x:c r="C352" s="34"/>
      <x:c r="D352" s="30"/>
      <x:c r="E352" s="30"/>
      <x:c r="F352" s="30"/>
      <x:c r="G352" s="30"/>
      <x:c r="H352" s="30"/>
      <x:c r="I352" s="30"/>
      <x:c r="J352" s="30"/>
      <x:c r="K352" s="34"/>
      <x:c r="L352" s="34"/>
      <x:c r="M352" s="34"/>
      <x:c r="N352" s="38" t="str">
        <x:f>IF(OR(B352="",C352=""),"",IF(COUNTIFS($B$7:$B$506,B352,$C$7:$C$506,C352)&gt;1,"Duplicate sample",""))</x:f>
      </x:c>
      <x:c r="O352" s="30"/>
      <x:c r="P352" s="30"/>
      <x:c r="Q352" s="36"/>
      <x:c r="R352" s="30"/>
    </x:row>
    <x:row r="353">
      <x:c r="A353" s="30"/>
      <x:c r="B353" s="30"/>
      <x:c r="C353" s="34"/>
      <x:c r="D353" s="30"/>
      <x:c r="E353" s="30"/>
      <x:c r="F353" s="30"/>
      <x:c r="G353" s="30"/>
      <x:c r="H353" s="30"/>
      <x:c r="I353" s="30"/>
      <x:c r="J353" s="30"/>
      <x:c r="K353" s="34"/>
      <x:c r="L353" s="34"/>
      <x:c r="M353" s="34"/>
      <x:c r="N353" s="38" t="str">
        <x:f>IF(OR(B353="",C353=""),"",IF(COUNTIFS($B$7:$B$506,B353,$C$7:$C$506,C353)&gt;1,"Duplicate sample",""))</x:f>
      </x:c>
      <x:c r="O353" s="30"/>
      <x:c r="P353" s="30"/>
      <x:c r="Q353" s="36"/>
      <x:c r="R353" s="30"/>
    </x:row>
    <x:row r="354">
      <x:c r="A354" s="30"/>
      <x:c r="B354" s="30"/>
      <x:c r="C354" s="34"/>
      <x:c r="D354" s="30"/>
      <x:c r="E354" s="30"/>
      <x:c r="F354" s="30"/>
      <x:c r="G354" s="30"/>
      <x:c r="H354" s="30"/>
      <x:c r="I354" s="30"/>
      <x:c r="J354" s="30"/>
      <x:c r="K354" s="34"/>
      <x:c r="L354" s="34"/>
      <x:c r="M354" s="34"/>
      <x:c r="N354" s="38" t="str">
        <x:f>IF(OR(B354="",C354=""),"",IF(COUNTIFS($B$7:$B$506,B354,$C$7:$C$506,C354)&gt;1,"Duplicate sample",""))</x:f>
      </x:c>
      <x:c r="O354" s="30"/>
      <x:c r="P354" s="30"/>
      <x:c r="Q354" s="36"/>
      <x:c r="R354" s="30"/>
    </x:row>
    <x:row r="355">
      <x:c r="A355" s="30"/>
      <x:c r="B355" s="30"/>
      <x:c r="C355" s="34"/>
      <x:c r="D355" s="30"/>
      <x:c r="E355" s="30"/>
      <x:c r="F355" s="30"/>
      <x:c r="G355" s="30"/>
      <x:c r="H355" s="30"/>
      <x:c r="I355" s="30"/>
      <x:c r="J355" s="30"/>
      <x:c r="K355" s="34"/>
      <x:c r="L355" s="34"/>
      <x:c r="M355" s="34"/>
      <x:c r="N355" s="38" t="str">
        <x:f>IF(OR(B355="",C355=""),"",IF(COUNTIFS($B$7:$B$506,B355,$C$7:$C$506,C355)&gt;1,"Duplicate sample",""))</x:f>
      </x:c>
      <x:c r="O355" s="30"/>
      <x:c r="P355" s="30"/>
      <x:c r="Q355" s="36"/>
      <x:c r="R355" s="30"/>
    </x:row>
    <x:row r="356">
      <x:c r="A356" s="30"/>
      <x:c r="B356" s="30"/>
      <x:c r="C356" s="34"/>
      <x:c r="D356" s="30"/>
      <x:c r="E356" s="30"/>
      <x:c r="F356" s="30"/>
      <x:c r="G356" s="30"/>
      <x:c r="H356" s="30"/>
      <x:c r="I356" s="30"/>
      <x:c r="J356" s="30"/>
      <x:c r="K356" s="34"/>
      <x:c r="L356" s="34"/>
      <x:c r="M356" s="34"/>
      <x:c r="N356" s="38" t="str">
        <x:f>IF(OR(B356="",C356=""),"",IF(COUNTIFS($B$7:$B$506,B356,$C$7:$C$506,C356)&gt;1,"Duplicate sample",""))</x:f>
      </x:c>
      <x:c r="O356" s="30"/>
      <x:c r="P356" s="30"/>
      <x:c r="Q356" s="36"/>
      <x:c r="R356" s="30"/>
    </x:row>
    <x:row r="357">
      <x:c r="A357" s="30"/>
      <x:c r="B357" s="30"/>
      <x:c r="C357" s="34"/>
      <x:c r="D357" s="30"/>
      <x:c r="E357" s="30"/>
      <x:c r="F357" s="30"/>
      <x:c r="G357" s="30"/>
      <x:c r="H357" s="30"/>
      <x:c r="I357" s="30"/>
      <x:c r="J357" s="30"/>
      <x:c r="K357" s="34"/>
      <x:c r="L357" s="34"/>
      <x:c r="M357" s="34"/>
      <x:c r="N357" s="38" t="str">
        <x:f>IF(OR(B357="",C357=""),"",IF(COUNTIFS($B$7:$B$506,B357,$C$7:$C$506,C357)&gt;1,"Duplicate sample",""))</x:f>
      </x:c>
      <x:c r="O357" s="30"/>
      <x:c r="P357" s="30"/>
      <x:c r="Q357" s="36"/>
      <x:c r="R357" s="30"/>
    </x:row>
    <x:row r="358">
      <x:c r="A358" s="30"/>
      <x:c r="B358" s="30"/>
      <x:c r="C358" s="34"/>
      <x:c r="D358" s="30"/>
      <x:c r="E358" s="30"/>
      <x:c r="F358" s="30"/>
      <x:c r="G358" s="30"/>
      <x:c r="H358" s="30"/>
      <x:c r="I358" s="30"/>
      <x:c r="J358" s="30"/>
      <x:c r="K358" s="34"/>
      <x:c r="L358" s="34"/>
      <x:c r="M358" s="34"/>
      <x:c r="N358" s="38" t="str">
        <x:f>IF(OR(B358="",C358=""),"",IF(COUNTIFS($B$7:$B$506,B358,$C$7:$C$506,C358)&gt;1,"Duplicate sample",""))</x:f>
      </x:c>
      <x:c r="O358" s="30"/>
      <x:c r="P358" s="30"/>
      <x:c r="Q358" s="36"/>
      <x:c r="R358" s="30"/>
    </x:row>
    <x:row r="359">
      <x:c r="A359" s="30"/>
      <x:c r="B359" s="30"/>
      <x:c r="C359" s="34"/>
      <x:c r="D359" s="30"/>
      <x:c r="E359" s="30"/>
      <x:c r="F359" s="30"/>
      <x:c r="G359" s="30"/>
      <x:c r="H359" s="30"/>
      <x:c r="I359" s="30"/>
      <x:c r="J359" s="30"/>
      <x:c r="K359" s="34"/>
      <x:c r="L359" s="34"/>
      <x:c r="M359" s="34"/>
      <x:c r="N359" s="38" t="str">
        <x:f>IF(OR(B359="",C359=""),"",IF(COUNTIFS($B$7:$B$506,B359,$C$7:$C$506,C359)&gt;1,"Duplicate sample",""))</x:f>
      </x:c>
      <x:c r="O359" s="30"/>
      <x:c r="P359" s="30"/>
      <x:c r="Q359" s="36"/>
      <x:c r="R359" s="30"/>
    </x:row>
    <x:row r="360">
      <x:c r="A360" s="30"/>
      <x:c r="B360" s="30"/>
      <x:c r="C360" s="34"/>
      <x:c r="D360" s="30"/>
      <x:c r="E360" s="30"/>
      <x:c r="F360" s="30"/>
      <x:c r="G360" s="30"/>
      <x:c r="H360" s="30"/>
      <x:c r="I360" s="30"/>
      <x:c r="J360" s="30"/>
      <x:c r="K360" s="34"/>
      <x:c r="L360" s="34"/>
      <x:c r="M360" s="34"/>
      <x:c r="N360" s="38" t="str">
        <x:f>IF(OR(B360="",C360=""),"",IF(COUNTIFS($B$7:$B$506,B360,$C$7:$C$506,C360)&gt;1,"Duplicate sample",""))</x:f>
      </x:c>
      <x:c r="O360" s="30"/>
      <x:c r="P360" s="30"/>
      <x:c r="Q360" s="36"/>
      <x:c r="R360" s="30"/>
    </x:row>
    <x:row r="361">
      <x:c r="A361" s="30"/>
      <x:c r="B361" s="30"/>
      <x:c r="C361" s="34"/>
      <x:c r="D361" s="30"/>
      <x:c r="E361" s="30"/>
      <x:c r="F361" s="30"/>
      <x:c r="G361" s="30"/>
      <x:c r="H361" s="30"/>
      <x:c r="I361" s="30"/>
      <x:c r="J361" s="30"/>
      <x:c r="K361" s="34"/>
      <x:c r="L361" s="34"/>
      <x:c r="M361" s="34"/>
      <x:c r="N361" s="38" t="str">
        <x:f>IF(OR(B361="",C361=""),"",IF(COUNTIFS($B$7:$B$506,B361,$C$7:$C$506,C361)&gt;1,"Duplicate sample",""))</x:f>
      </x:c>
      <x:c r="O361" s="30"/>
      <x:c r="P361" s="30"/>
      <x:c r="Q361" s="36"/>
      <x:c r="R361" s="30"/>
    </x:row>
    <x:row r="362">
      <x:c r="A362" s="30"/>
      <x:c r="B362" s="30"/>
      <x:c r="C362" s="34"/>
      <x:c r="D362" s="30"/>
      <x:c r="E362" s="30"/>
      <x:c r="F362" s="30"/>
      <x:c r="G362" s="30"/>
      <x:c r="H362" s="30"/>
      <x:c r="I362" s="30"/>
      <x:c r="J362" s="30"/>
      <x:c r="K362" s="34"/>
      <x:c r="L362" s="34"/>
      <x:c r="M362" s="34"/>
      <x:c r="N362" s="38" t="str">
        <x:f>IF(OR(B362="",C362=""),"",IF(COUNTIFS($B$7:$B$506,B362,$C$7:$C$506,C362)&gt;1,"Duplicate sample",""))</x:f>
      </x:c>
      <x:c r="O362" s="30"/>
      <x:c r="P362" s="30"/>
      <x:c r="Q362" s="36"/>
      <x:c r="R362" s="30"/>
    </x:row>
    <x:row r="363">
      <x:c r="A363" s="30"/>
      <x:c r="B363" s="30"/>
      <x:c r="C363" s="34"/>
      <x:c r="D363" s="30"/>
      <x:c r="E363" s="30"/>
      <x:c r="F363" s="30"/>
      <x:c r="G363" s="30"/>
      <x:c r="H363" s="30"/>
      <x:c r="I363" s="30"/>
      <x:c r="J363" s="30"/>
      <x:c r="K363" s="34"/>
      <x:c r="L363" s="34"/>
      <x:c r="M363" s="34"/>
      <x:c r="N363" s="38" t="str">
        <x:f>IF(OR(B363="",C363=""),"",IF(COUNTIFS($B$7:$B$506,B363,$C$7:$C$506,C363)&gt;1,"Duplicate sample",""))</x:f>
      </x:c>
      <x:c r="O363" s="30"/>
      <x:c r="P363" s="30"/>
      <x:c r="Q363" s="36"/>
      <x:c r="R363" s="30"/>
    </x:row>
    <x:row r="364">
      <x:c r="A364" s="30"/>
      <x:c r="B364" s="30"/>
      <x:c r="C364" s="34"/>
      <x:c r="D364" s="30"/>
      <x:c r="E364" s="30"/>
      <x:c r="F364" s="30"/>
      <x:c r="G364" s="30"/>
      <x:c r="H364" s="30"/>
      <x:c r="I364" s="30"/>
      <x:c r="J364" s="30"/>
      <x:c r="K364" s="34"/>
      <x:c r="L364" s="34"/>
      <x:c r="M364" s="34"/>
      <x:c r="N364" s="38" t="str">
        <x:f>IF(OR(B364="",C364=""),"",IF(COUNTIFS($B$7:$B$506,B364,$C$7:$C$506,C364)&gt;1,"Duplicate sample",""))</x:f>
      </x:c>
      <x:c r="O364" s="30"/>
      <x:c r="P364" s="30"/>
      <x:c r="Q364" s="36"/>
      <x:c r="R364" s="30"/>
    </x:row>
    <x:row r="365">
      <x:c r="A365" s="30"/>
      <x:c r="B365" s="30"/>
      <x:c r="C365" s="34"/>
      <x:c r="D365" s="30"/>
      <x:c r="E365" s="30"/>
      <x:c r="F365" s="30"/>
      <x:c r="G365" s="30"/>
      <x:c r="H365" s="30"/>
      <x:c r="I365" s="30"/>
      <x:c r="J365" s="30"/>
      <x:c r="K365" s="34"/>
      <x:c r="L365" s="34"/>
      <x:c r="M365" s="34"/>
      <x:c r="N365" s="38" t="str">
        <x:f>IF(OR(B365="",C365=""),"",IF(COUNTIFS($B$7:$B$506,B365,$C$7:$C$506,C365)&gt;1,"Duplicate sample",""))</x:f>
      </x:c>
      <x:c r="O365" s="30"/>
      <x:c r="P365" s="30"/>
      <x:c r="Q365" s="36"/>
      <x:c r="R365" s="30"/>
    </x:row>
    <x:row r="366">
      <x:c r="A366" s="30"/>
      <x:c r="B366" s="30"/>
      <x:c r="C366" s="34"/>
      <x:c r="D366" s="30"/>
      <x:c r="E366" s="30"/>
      <x:c r="F366" s="30"/>
      <x:c r="G366" s="30"/>
      <x:c r="H366" s="30"/>
      <x:c r="I366" s="30"/>
      <x:c r="J366" s="30"/>
      <x:c r="K366" s="34"/>
      <x:c r="L366" s="34"/>
      <x:c r="M366" s="34"/>
      <x:c r="N366" s="38" t="str">
        <x:f>IF(OR(B366="",C366=""),"",IF(COUNTIFS($B$7:$B$506,B366,$C$7:$C$506,C366)&gt;1,"Duplicate sample",""))</x:f>
      </x:c>
      <x:c r="O366" s="30"/>
      <x:c r="P366" s="30"/>
      <x:c r="Q366" s="36"/>
      <x:c r="R366" s="30"/>
    </x:row>
    <x:row r="367">
      <x:c r="A367" s="30"/>
      <x:c r="B367" s="30"/>
      <x:c r="C367" s="34"/>
      <x:c r="D367" s="30"/>
      <x:c r="E367" s="30"/>
      <x:c r="F367" s="30"/>
      <x:c r="G367" s="30"/>
      <x:c r="H367" s="30"/>
      <x:c r="I367" s="30"/>
      <x:c r="J367" s="30"/>
      <x:c r="K367" s="34"/>
      <x:c r="L367" s="34"/>
      <x:c r="M367" s="34"/>
      <x:c r="N367" s="38" t="str">
        <x:f>IF(OR(B367="",C367=""),"",IF(COUNTIFS($B$7:$B$506,B367,$C$7:$C$506,C367)&gt;1,"Duplicate sample",""))</x:f>
      </x:c>
      <x:c r="O367" s="30"/>
      <x:c r="P367" s="30"/>
      <x:c r="Q367" s="36"/>
      <x:c r="R367" s="30"/>
    </x:row>
    <x:row r="368">
      <x:c r="A368" s="30"/>
      <x:c r="B368" s="30"/>
      <x:c r="C368" s="34"/>
      <x:c r="D368" s="30"/>
      <x:c r="E368" s="30"/>
      <x:c r="F368" s="30"/>
      <x:c r="G368" s="30"/>
      <x:c r="H368" s="30"/>
      <x:c r="I368" s="30"/>
      <x:c r="J368" s="30"/>
      <x:c r="K368" s="34"/>
      <x:c r="L368" s="34"/>
      <x:c r="M368" s="34"/>
      <x:c r="N368" s="38" t="str">
        <x:f>IF(OR(B368="",C368=""),"",IF(COUNTIFS($B$7:$B$506,B368,$C$7:$C$506,C368)&gt;1,"Duplicate sample",""))</x:f>
      </x:c>
      <x:c r="O368" s="30"/>
      <x:c r="P368" s="30"/>
      <x:c r="Q368" s="36"/>
      <x:c r="R368" s="30"/>
    </x:row>
    <x:row r="369">
      <x:c r="A369" s="30"/>
      <x:c r="B369" s="30"/>
      <x:c r="C369" s="34"/>
      <x:c r="D369" s="30"/>
      <x:c r="E369" s="30"/>
      <x:c r="F369" s="30"/>
      <x:c r="G369" s="30"/>
      <x:c r="H369" s="30"/>
      <x:c r="I369" s="30"/>
      <x:c r="J369" s="30"/>
      <x:c r="K369" s="34"/>
      <x:c r="L369" s="34"/>
      <x:c r="M369" s="34"/>
      <x:c r="N369" s="38" t="str">
        <x:f>IF(OR(B369="",C369=""),"",IF(COUNTIFS($B$7:$B$506,B369,$C$7:$C$506,C369)&gt;1,"Duplicate sample",""))</x:f>
      </x:c>
      <x:c r="O369" s="30"/>
      <x:c r="P369" s="30"/>
      <x:c r="Q369" s="36"/>
      <x:c r="R369" s="30"/>
    </x:row>
    <x:row r="370">
      <x:c r="A370" s="30"/>
      <x:c r="B370" s="30"/>
      <x:c r="C370" s="34"/>
      <x:c r="D370" s="30"/>
      <x:c r="E370" s="30"/>
      <x:c r="F370" s="30"/>
      <x:c r="G370" s="30"/>
      <x:c r="H370" s="30"/>
      <x:c r="I370" s="30"/>
      <x:c r="J370" s="30"/>
      <x:c r="K370" s="34"/>
      <x:c r="L370" s="34"/>
      <x:c r="M370" s="34"/>
      <x:c r="N370" s="38" t="str">
        <x:f>IF(OR(B370="",C370=""),"",IF(COUNTIFS($B$7:$B$506,B370,$C$7:$C$506,C370)&gt;1,"Duplicate sample",""))</x:f>
      </x:c>
      <x:c r="O370" s="30"/>
      <x:c r="P370" s="30"/>
      <x:c r="Q370" s="36"/>
      <x:c r="R370" s="30"/>
    </x:row>
    <x:row r="371">
      <x:c r="A371" s="30"/>
      <x:c r="B371" s="30"/>
      <x:c r="C371" s="34"/>
      <x:c r="D371" s="30"/>
      <x:c r="E371" s="30"/>
      <x:c r="F371" s="30"/>
      <x:c r="G371" s="30"/>
      <x:c r="H371" s="30"/>
      <x:c r="I371" s="30"/>
      <x:c r="J371" s="30"/>
      <x:c r="K371" s="34"/>
      <x:c r="L371" s="34"/>
      <x:c r="M371" s="34"/>
      <x:c r="N371" s="38" t="str">
        <x:f>IF(OR(B371="",C371=""),"",IF(COUNTIFS($B$7:$B$506,B371,$C$7:$C$506,C371)&gt;1,"Duplicate sample",""))</x:f>
      </x:c>
      <x:c r="O371" s="30"/>
      <x:c r="P371" s="30"/>
      <x:c r="Q371" s="36"/>
      <x:c r="R371" s="30"/>
    </x:row>
    <x:row r="372">
      <x:c r="A372" s="30"/>
      <x:c r="B372" s="30"/>
      <x:c r="C372" s="34"/>
      <x:c r="D372" s="30"/>
      <x:c r="E372" s="30"/>
      <x:c r="F372" s="30"/>
      <x:c r="G372" s="30"/>
      <x:c r="H372" s="30"/>
      <x:c r="I372" s="30"/>
      <x:c r="J372" s="30"/>
      <x:c r="K372" s="34"/>
      <x:c r="L372" s="34"/>
      <x:c r="M372" s="34"/>
      <x:c r="N372" s="38" t="str">
        <x:f>IF(OR(B372="",C372=""),"",IF(COUNTIFS($B$7:$B$506,B372,$C$7:$C$506,C372)&gt;1,"Duplicate sample",""))</x:f>
      </x:c>
      <x:c r="O372" s="30"/>
      <x:c r="P372" s="30"/>
      <x:c r="Q372" s="36"/>
      <x:c r="R372" s="30"/>
    </x:row>
    <x:row r="373">
      <x:c r="A373" s="30"/>
      <x:c r="B373" s="30"/>
      <x:c r="C373" s="34"/>
      <x:c r="D373" s="30"/>
      <x:c r="E373" s="30"/>
      <x:c r="F373" s="30"/>
      <x:c r="G373" s="30"/>
      <x:c r="H373" s="30"/>
      <x:c r="I373" s="30"/>
      <x:c r="J373" s="30"/>
      <x:c r="K373" s="34"/>
      <x:c r="L373" s="34"/>
      <x:c r="M373" s="34"/>
      <x:c r="N373" s="38" t="str">
        <x:f>IF(OR(B373="",C373=""),"",IF(COUNTIFS($B$7:$B$506,B373,$C$7:$C$506,C373)&gt;1,"Duplicate sample",""))</x:f>
      </x:c>
      <x:c r="O373" s="30"/>
      <x:c r="P373" s="30"/>
      <x:c r="Q373" s="36"/>
      <x:c r="R373" s="30"/>
    </x:row>
    <x:row r="374">
      <x:c r="A374" s="30"/>
      <x:c r="B374" s="30"/>
      <x:c r="C374" s="34"/>
      <x:c r="D374" s="30"/>
      <x:c r="E374" s="30"/>
      <x:c r="F374" s="30"/>
      <x:c r="G374" s="30"/>
      <x:c r="H374" s="30"/>
      <x:c r="I374" s="30"/>
      <x:c r="J374" s="30"/>
      <x:c r="K374" s="34"/>
      <x:c r="L374" s="34"/>
      <x:c r="M374" s="34"/>
      <x:c r="N374" s="38" t="str">
        <x:f>IF(OR(B374="",C374=""),"",IF(COUNTIFS($B$7:$B$506,B374,$C$7:$C$506,C374)&gt;1,"Duplicate sample",""))</x:f>
      </x:c>
      <x:c r="O374" s="30"/>
      <x:c r="P374" s="30"/>
      <x:c r="Q374" s="36"/>
      <x:c r="R374" s="30"/>
    </x:row>
    <x:row r="375">
      <x:c r="A375" s="30"/>
      <x:c r="B375" s="30"/>
      <x:c r="C375" s="34"/>
      <x:c r="D375" s="30"/>
      <x:c r="E375" s="30"/>
      <x:c r="F375" s="30"/>
      <x:c r="G375" s="30"/>
      <x:c r="H375" s="30"/>
      <x:c r="I375" s="30"/>
      <x:c r="J375" s="30"/>
      <x:c r="K375" s="34"/>
      <x:c r="L375" s="34"/>
      <x:c r="M375" s="34"/>
      <x:c r="N375" s="38" t="str">
        <x:f>IF(OR(B375="",C375=""),"",IF(COUNTIFS($B$7:$B$506,B375,$C$7:$C$506,C375)&gt;1,"Duplicate sample",""))</x:f>
      </x:c>
      <x:c r="O375" s="30"/>
      <x:c r="P375" s="30"/>
      <x:c r="Q375" s="36"/>
      <x:c r="R375" s="30"/>
    </x:row>
    <x:row r="376">
      <x:c r="A376" s="30"/>
      <x:c r="B376" s="30"/>
      <x:c r="C376" s="34"/>
      <x:c r="D376" s="30"/>
      <x:c r="E376" s="30"/>
      <x:c r="F376" s="30"/>
      <x:c r="G376" s="30"/>
      <x:c r="H376" s="30"/>
      <x:c r="I376" s="30"/>
      <x:c r="J376" s="30"/>
      <x:c r="K376" s="34"/>
      <x:c r="L376" s="34"/>
      <x:c r="M376" s="34"/>
      <x:c r="N376" s="38" t="str">
        <x:f>IF(OR(B376="",C376=""),"",IF(COUNTIFS($B$7:$B$506,B376,$C$7:$C$506,C376)&gt;1,"Duplicate sample",""))</x:f>
      </x:c>
      <x:c r="O376" s="30"/>
      <x:c r="P376" s="30"/>
      <x:c r="Q376" s="36"/>
      <x:c r="R376" s="30"/>
    </x:row>
    <x:row r="377">
      <x:c r="A377" s="30"/>
      <x:c r="B377" s="30"/>
      <x:c r="C377" s="34"/>
      <x:c r="D377" s="30"/>
      <x:c r="E377" s="30"/>
      <x:c r="F377" s="30"/>
      <x:c r="G377" s="30"/>
      <x:c r="H377" s="30"/>
      <x:c r="I377" s="30"/>
      <x:c r="J377" s="30"/>
      <x:c r="K377" s="34"/>
      <x:c r="L377" s="34"/>
      <x:c r="M377" s="34"/>
      <x:c r="N377" s="38" t="str">
        <x:f>IF(OR(B377="",C377=""),"",IF(COUNTIFS($B$7:$B$506,B377,$C$7:$C$506,C377)&gt;1,"Duplicate sample",""))</x:f>
      </x:c>
      <x:c r="O377" s="30"/>
      <x:c r="P377" s="30"/>
      <x:c r="Q377" s="36"/>
      <x:c r="R377" s="30"/>
    </x:row>
    <x:row r="378">
      <x:c r="A378" s="30"/>
      <x:c r="B378" s="30"/>
      <x:c r="C378" s="34"/>
      <x:c r="D378" s="30"/>
      <x:c r="E378" s="30"/>
      <x:c r="F378" s="30"/>
      <x:c r="G378" s="30"/>
      <x:c r="H378" s="30"/>
      <x:c r="I378" s="30"/>
      <x:c r="J378" s="30"/>
      <x:c r="K378" s="34"/>
      <x:c r="L378" s="34"/>
      <x:c r="M378" s="34"/>
      <x:c r="N378" s="38" t="str">
        <x:f>IF(OR(B378="",C378=""),"",IF(COUNTIFS($B$7:$B$506,B378,$C$7:$C$506,C378)&gt;1,"Duplicate sample",""))</x:f>
      </x:c>
      <x:c r="O378" s="30"/>
      <x:c r="P378" s="30"/>
      <x:c r="Q378" s="36"/>
      <x:c r="R378" s="30"/>
    </x:row>
    <x:row r="379">
      <x:c r="A379" s="30"/>
      <x:c r="B379" s="30"/>
      <x:c r="C379" s="34"/>
      <x:c r="D379" s="30"/>
      <x:c r="E379" s="30"/>
      <x:c r="F379" s="30"/>
      <x:c r="G379" s="30"/>
      <x:c r="H379" s="30"/>
      <x:c r="I379" s="30"/>
      <x:c r="J379" s="30"/>
      <x:c r="K379" s="34"/>
      <x:c r="L379" s="34"/>
      <x:c r="M379" s="34"/>
      <x:c r="N379" s="38" t="str">
        <x:f>IF(OR(B379="",C379=""),"",IF(COUNTIFS($B$7:$B$506,B379,$C$7:$C$506,C379)&gt;1,"Duplicate sample",""))</x:f>
      </x:c>
      <x:c r="O379" s="30"/>
      <x:c r="P379" s="30"/>
      <x:c r="Q379" s="36"/>
      <x:c r="R379" s="30"/>
    </x:row>
    <x:row r="380">
      <x:c r="A380" s="30"/>
      <x:c r="B380" s="30"/>
      <x:c r="C380" s="34"/>
      <x:c r="D380" s="30"/>
      <x:c r="E380" s="30"/>
      <x:c r="F380" s="30"/>
      <x:c r="G380" s="30"/>
      <x:c r="H380" s="30"/>
      <x:c r="I380" s="30"/>
      <x:c r="J380" s="30"/>
      <x:c r="K380" s="34"/>
      <x:c r="L380" s="34"/>
      <x:c r="M380" s="34"/>
      <x:c r="N380" s="38" t="str">
        <x:f>IF(OR(B380="",C380=""),"",IF(COUNTIFS($B$7:$B$506,B380,$C$7:$C$506,C380)&gt;1,"Duplicate sample",""))</x:f>
      </x:c>
      <x:c r="O380" s="30"/>
      <x:c r="P380" s="30"/>
      <x:c r="Q380" s="36"/>
      <x:c r="R380" s="30"/>
    </x:row>
    <x:row r="381">
      <x:c r="A381" s="30"/>
      <x:c r="B381" s="30"/>
      <x:c r="C381" s="34"/>
      <x:c r="D381" s="30"/>
      <x:c r="E381" s="30"/>
      <x:c r="F381" s="30"/>
      <x:c r="G381" s="30"/>
      <x:c r="H381" s="30"/>
      <x:c r="I381" s="30"/>
      <x:c r="J381" s="30"/>
      <x:c r="K381" s="34"/>
      <x:c r="L381" s="34"/>
      <x:c r="M381" s="34"/>
      <x:c r="N381" s="38" t="str">
        <x:f>IF(OR(B381="",C381=""),"",IF(COUNTIFS($B$7:$B$506,B381,$C$7:$C$506,C381)&gt;1,"Duplicate sample",""))</x:f>
      </x:c>
      <x:c r="O381" s="30"/>
      <x:c r="P381" s="30"/>
      <x:c r="Q381" s="36"/>
      <x:c r="R381" s="30"/>
    </x:row>
    <x:row r="382">
      <x:c r="A382" s="30"/>
      <x:c r="B382" s="30"/>
      <x:c r="C382" s="34"/>
      <x:c r="D382" s="30"/>
      <x:c r="E382" s="30"/>
      <x:c r="F382" s="30"/>
      <x:c r="G382" s="30"/>
      <x:c r="H382" s="30"/>
      <x:c r="I382" s="30"/>
      <x:c r="J382" s="30"/>
      <x:c r="K382" s="34"/>
      <x:c r="L382" s="34"/>
      <x:c r="M382" s="34"/>
      <x:c r="N382" s="38" t="str">
        <x:f>IF(OR(B382="",C382=""),"",IF(COUNTIFS($B$7:$B$506,B382,$C$7:$C$506,C382)&gt;1,"Duplicate sample",""))</x:f>
      </x:c>
      <x:c r="O382" s="30"/>
      <x:c r="P382" s="30"/>
      <x:c r="Q382" s="36"/>
      <x:c r="R382" s="30"/>
    </x:row>
    <x:row r="383">
      <x:c r="A383" s="30"/>
      <x:c r="B383" s="30"/>
      <x:c r="C383" s="34"/>
      <x:c r="D383" s="30"/>
      <x:c r="E383" s="30"/>
      <x:c r="F383" s="30"/>
      <x:c r="G383" s="30"/>
      <x:c r="H383" s="30"/>
      <x:c r="I383" s="30"/>
      <x:c r="J383" s="30"/>
      <x:c r="K383" s="34"/>
      <x:c r="L383" s="34"/>
      <x:c r="M383" s="34"/>
      <x:c r="N383" s="38" t="str">
        <x:f>IF(OR(B383="",C383=""),"",IF(COUNTIFS($B$7:$B$506,B383,$C$7:$C$506,C383)&gt;1,"Duplicate sample",""))</x:f>
      </x:c>
      <x:c r="O383" s="30"/>
      <x:c r="P383" s="30"/>
      <x:c r="Q383" s="36"/>
      <x:c r="R383" s="30"/>
    </x:row>
    <x:row r="384">
      <x:c r="A384" s="30"/>
      <x:c r="B384" s="30"/>
      <x:c r="C384" s="34"/>
      <x:c r="D384" s="30"/>
      <x:c r="E384" s="30"/>
      <x:c r="F384" s="30"/>
      <x:c r="G384" s="30"/>
      <x:c r="H384" s="30"/>
      <x:c r="I384" s="30"/>
      <x:c r="J384" s="30"/>
      <x:c r="K384" s="34"/>
      <x:c r="L384" s="34"/>
      <x:c r="M384" s="34"/>
      <x:c r="N384" s="38" t="str">
        <x:f>IF(OR(B384="",C384=""),"",IF(COUNTIFS($B$7:$B$506,B384,$C$7:$C$506,C384)&gt;1,"Duplicate sample",""))</x:f>
      </x:c>
      <x:c r="O384" s="30"/>
      <x:c r="P384" s="30"/>
      <x:c r="Q384" s="36"/>
      <x:c r="R384" s="30"/>
    </x:row>
    <x:row r="385">
      <x:c r="A385" s="30"/>
      <x:c r="B385" s="30"/>
      <x:c r="C385" s="34"/>
      <x:c r="D385" s="30"/>
      <x:c r="E385" s="30"/>
      <x:c r="F385" s="30"/>
      <x:c r="G385" s="30"/>
      <x:c r="H385" s="30"/>
      <x:c r="I385" s="30"/>
      <x:c r="J385" s="30"/>
      <x:c r="K385" s="34"/>
      <x:c r="L385" s="34"/>
      <x:c r="M385" s="34"/>
      <x:c r="N385" s="38" t="str">
        <x:f>IF(OR(B385="",C385=""),"",IF(COUNTIFS($B$7:$B$506,B385,$C$7:$C$506,C385)&gt;1,"Duplicate sample",""))</x:f>
      </x:c>
      <x:c r="O385" s="30"/>
      <x:c r="P385" s="30"/>
      <x:c r="Q385" s="36"/>
      <x:c r="R385" s="30"/>
    </x:row>
    <x:row r="386">
      <x:c r="A386" s="30"/>
      <x:c r="B386" s="30"/>
      <x:c r="C386" s="34"/>
      <x:c r="D386" s="30"/>
      <x:c r="E386" s="30"/>
      <x:c r="F386" s="30"/>
      <x:c r="G386" s="30"/>
      <x:c r="H386" s="30"/>
      <x:c r="I386" s="30"/>
      <x:c r="J386" s="30"/>
      <x:c r="K386" s="34"/>
      <x:c r="L386" s="34"/>
      <x:c r="M386" s="34"/>
      <x:c r="N386" s="38" t="str">
        <x:f>IF(OR(B386="",C386=""),"",IF(COUNTIFS($B$7:$B$506,B386,$C$7:$C$506,C386)&gt;1,"Duplicate sample",""))</x:f>
      </x:c>
      <x:c r="O386" s="30"/>
      <x:c r="P386" s="30"/>
      <x:c r="Q386" s="36"/>
      <x:c r="R386" s="30"/>
    </x:row>
    <x:row r="387">
      <x:c r="A387" s="30"/>
      <x:c r="B387" s="30"/>
      <x:c r="C387" s="34"/>
      <x:c r="D387" s="30"/>
      <x:c r="E387" s="30"/>
      <x:c r="F387" s="30"/>
      <x:c r="G387" s="30"/>
      <x:c r="H387" s="30"/>
      <x:c r="I387" s="30"/>
      <x:c r="J387" s="30"/>
      <x:c r="K387" s="34"/>
      <x:c r="L387" s="34"/>
      <x:c r="M387" s="34"/>
      <x:c r="N387" s="38" t="str">
        <x:f>IF(OR(B387="",C387=""),"",IF(COUNTIFS($B$7:$B$506,B387,$C$7:$C$506,C387)&gt;1,"Duplicate sample",""))</x:f>
      </x:c>
      <x:c r="O387" s="30"/>
      <x:c r="P387" s="30"/>
      <x:c r="Q387" s="36"/>
      <x:c r="R387" s="30"/>
    </x:row>
    <x:row r="388">
      <x:c r="A388" s="30"/>
      <x:c r="B388" s="30"/>
      <x:c r="C388" s="34"/>
      <x:c r="D388" s="30"/>
      <x:c r="E388" s="30"/>
      <x:c r="F388" s="30"/>
      <x:c r="G388" s="30"/>
      <x:c r="H388" s="30"/>
      <x:c r="I388" s="30"/>
      <x:c r="J388" s="30"/>
      <x:c r="K388" s="34"/>
      <x:c r="L388" s="34"/>
      <x:c r="M388" s="34"/>
      <x:c r="N388" s="38" t="str">
        <x:f>IF(OR(B388="",C388=""),"",IF(COUNTIFS($B$7:$B$506,B388,$C$7:$C$506,C388)&gt;1,"Duplicate sample",""))</x:f>
      </x:c>
      <x:c r="O388" s="30"/>
      <x:c r="P388" s="30"/>
      <x:c r="Q388" s="36"/>
      <x:c r="R388" s="30"/>
    </x:row>
    <x:row r="389">
      <x:c r="A389" s="30"/>
      <x:c r="B389" s="30"/>
      <x:c r="C389" s="34"/>
      <x:c r="D389" s="30"/>
      <x:c r="E389" s="30"/>
      <x:c r="F389" s="30"/>
      <x:c r="G389" s="30"/>
      <x:c r="H389" s="30"/>
      <x:c r="I389" s="30"/>
      <x:c r="J389" s="30"/>
      <x:c r="K389" s="34"/>
      <x:c r="L389" s="34"/>
      <x:c r="M389" s="34"/>
      <x:c r="N389" s="38" t="str">
        <x:f>IF(OR(B389="",C389=""),"",IF(COUNTIFS($B$7:$B$506,B389,$C$7:$C$506,C389)&gt;1,"Duplicate sample",""))</x:f>
      </x:c>
      <x:c r="O389" s="30"/>
      <x:c r="P389" s="30"/>
      <x:c r="Q389" s="36"/>
      <x:c r="R389" s="30"/>
    </x:row>
    <x:row r="390">
      <x:c r="A390" s="30"/>
      <x:c r="B390" s="30"/>
      <x:c r="C390" s="34"/>
      <x:c r="D390" s="30"/>
      <x:c r="E390" s="30"/>
      <x:c r="F390" s="30"/>
      <x:c r="G390" s="30"/>
      <x:c r="H390" s="30"/>
      <x:c r="I390" s="30"/>
      <x:c r="J390" s="30"/>
      <x:c r="K390" s="34"/>
      <x:c r="L390" s="34"/>
      <x:c r="M390" s="34"/>
      <x:c r="N390" s="38" t="str">
        <x:f>IF(OR(B390="",C390=""),"",IF(COUNTIFS($B$7:$B$506,B390,$C$7:$C$506,C390)&gt;1,"Duplicate sample",""))</x:f>
      </x:c>
      <x:c r="O390" s="30"/>
      <x:c r="P390" s="30"/>
      <x:c r="Q390" s="36"/>
      <x:c r="R390" s="30"/>
    </x:row>
    <x:row r="391">
      <x:c r="A391" s="30"/>
      <x:c r="B391" s="30"/>
      <x:c r="C391" s="34"/>
      <x:c r="D391" s="30"/>
      <x:c r="E391" s="30"/>
      <x:c r="F391" s="30"/>
      <x:c r="G391" s="30"/>
      <x:c r="H391" s="30"/>
      <x:c r="I391" s="30"/>
      <x:c r="J391" s="30"/>
      <x:c r="K391" s="34"/>
      <x:c r="L391" s="34"/>
      <x:c r="M391" s="34"/>
      <x:c r="N391" s="38" t="str">
        <x:f>IF(OR(B391="",C391=""),"",IF(COUNTIFS($B$7:$B$506,B391,$C$7:$C$506,C391)&gt;1,"Duplicate sample",""))</x:f>
      </x:c>
      <x:c r="O391" s="30"/>
      <x:c r="P391" s="30"/>
      <x:c r="Q391" s="36"/>
      <x:c r="R391" s="30"/>
    </x:row>
    <x:row r="392">
      <x:c r="A392" s="30"/>
      <x:c r="B392" s="30"/>
      <x:c r="C392" s="34"/>
      <x:c r="D392" s="30"/>
      <x:c r="E392" s="30"/>
      <x:c r="F392" s="30"/>
      <x:c r="G392" s="30"/>
      <x:c r="H392" s="30"/>
      <x:c r="I392" s="30"/>
      <x:c r="J392" s="30"/>
      <x:c r="K392" s="34"/>
      <x:c r="L392" s="34"/>
      <x:c r="M392" s="34"/>
      <x:c r="N392" s="38" t="str">
        <x:f>IF(OR(B392="",C392=""),"",IF(COUNTIFS($B$7:$B$506,B392,$C$7:$C$506,C392)&gt;1,"Duplicate sample",""))</x:f>
      </x:c>
      <x:c r="O392" s="30"/>
      <x:c r="P392" s="30"/>
      <x:c r="Q392" s="36"/>
      <x:c r="R392" s="30"/>
    </x:row>
    <x:row r="393">
      <x:c r="A393" s="30"/>
      <x:c r="B393" s="30"/>
      <x:c r="C393" s="34"/>
      <x:c r="D393" s="30"/>
      <x:c r="E393" s="30"/>
      <x:c r="F393" s="30"/>
      <x:c r="G393" s="30"/>
      <x:c r="H393" s="30"/>
      <x:c r="I393" s="30"/>
      <x:c r="J393" s="30"/>
      <x:c r="K393" s="34"/>
      <x:c r="L393" s="34"/>
      <x:c r="M393" s="34"/>
      <x:c r="N393" s="38" t="str">
        <x:f>IF(OR(B393="",C393=""),"",IF(COUNTIFS($B$7:$B$506,B393,$C$7:$C$506,C393)&gt;1,"Duplicate sample",""))</x:f>
      </x:c>
      <x:c r="O393" s="30"/>
      <x:c r="P393" s="30"/>
      <x:c r="Q393" s="36"/>
      <x:c r="R393" s="30"/>
    </x:row>
    <x:row r="394">
      <x:c r="A394" s="30"/>
      <x:c r="B394" s="30"/>
      <x:c r="C394" s="34"/>
      <x:c r="D394" s="30"/>
      <x:c r="E394" s="30"/>
      <x:c r="F394" s="30"/>
      <x:c r="G394" s="30"/>
      <x:c r="H394" s="30"/>
      <x:c r="I394" s="30"/>
      <x:c r="J394" s="30"/>
      <x:c r="K394" s="34"/>
      <x:c r="L394" s="34"/>
      <x:c r="M394" s="34"/>
      <x:c r="N394" s="38" t="str">
        <x:f>IF(OR(B394="",C394=""),"",IF(COUNTIFS($B$7:$B$506,B394,$C$7:$C$506,C394)&gt;1,"Duplicate sample",""))</x:f>
      </x:c>
      <x:c r="O394" s="30"/>
      <x:c r="P394" s="30"/>
      <x:c r="Q394" s="36"/>
      <x:c r="R394" s="30"/>
    </x:row>
    <x:row r="395">
      <x:c r="A395" s="30"/>
      <x:c r="B395" s="30"/>
      <x:c r="C395" s="34"/>
      <x:c r="D395" s="30"/>
      <x:c r="E395" s="30"/>
      <x:c r="F395" s="30"/>
      <x:c r="G395" s="30"/>
      <x:c r="H395" s="30"/>
      <x:c r="I395" s="30"/>
      <x:c r="J395" s="30"/>
      <x:c r="K395" s="34"/>
      <x:c r="L395" s="34"/>
      <x:c r="M395" s="34"/>
      <x:c r="N395" s="38" t="str">
        <x:f>IF(OR(B395="",C395=""),"",IF(COUNTIFS($B$7:$B$506,B395,$C$7:$C$506,C395)&gt;1,"Duplicate sample",""))</x:f>
      </x:c>
      <x:c r="O395" s="30"/>
      <x:c r="P395" s="30"/>
      <x:c r="Q395" s="36"/>
      <x:c r="R395" s="30"/>
    </x:row>
    <x:row r="396">
      <x:c r="A396" s="30"/>
      <x:c r="B396" s="30"/>
      <x:c r="C396" s="34"/>
      <x:c r="D396" s="30"/>
      <x:c r="E396" s="30"/>
      <x:c r="F396" s="30"/>
      <x:c r="G396" s="30"/>
      <x:c r="H396" s="30"/>
      <x:c r="I396" s="30"/>
      <x:c r="J396" s="30"/>
      <x:c r="K396" s="34"/>
      <x:c r="L396" s="34"/>
      <x:c r="M396" s="34"/>
      <x:c r="N396" s="38" t="str">
        <x:f>IF(OR(B396="",C396=""),"",IF(COUNTIFS($B$7:$B$506,B396,$C$7:$C$506,C396)&gt;1,"Duplicate sample",""))</x:f>
      </x:c>
      <x:c r="O396" s="30"/>
      <x:c r="P396" s="30"/>
      <x:c r="Q396" s="36"/>
      <x:c r="R396" s="30"/>
    </x:row>
    <x:row r="397">
      <x:c r="A397" s="30"/>
      <x:c r="B397" s="30"/>
      <x:c r="C397" s="34"/>
      <x:c r="D397" s="30"/>
      <x:c r="E397" s="30"/>
      <x:c r="F397" s="30"/>
      <x:c r="G397" s="30"/>
      <x:c r="H397" s="30"/>
      <x:c r="I397" s="30"/>
      <x:c r="J397" s="30"/>
      <x:c r="K397" s="34"/>
      <x:c r="L397" s="34"/>
      <x:c r="M397" s="34"/>
      <x:c r="N397" s="38" t="str">
        <x:f>IF(OR(B397="",C397=""),"",IF(COUNTIFS($B$7:$B$506,B397,$C$7:$C$506,C397)&gt;1,"Duplicate sample",""))</x:f>
      </x:c>
      <x:c r="O397" s="30"/>
      <x:c r="P397" s="30"/>
      <x:c r="Q397" s="36"/>
      <x:c r="R397" s="30"/>
    </x:row>
    <x:row r="398">
      <x:c r="A398" s="30"/>
      <x:c r="B398" s="30"/>
      <x:c r="C398" s="34"/>
      <x:c r="D398" s="30"/>
      <x:c r="E398" s="30"/>
      <x:c r="F398" s="30"/>
      <x:c r="G398" s="30"/>
      <x:c r="H398" s="30"/>
      <x:c r="I398" s="30"/>
      <x:c r="J398" s="30"/>
      <x:c r="K398" s="34"/>
      <x:c r="L398" s="34"/>
      <x:c r="M398" s="34"/>
      <x:c r="N398" s="38" t="str">
        <x:f>IF(OR(B398="",C398=""),"",IF(COUNTIFS($B$7:$B$506,B398,$C$7:$C$506,C398)&gt;1,"Duplicate sample",""))</x:f>
      </x:c>
      <x:c r="O398" s="30"/>
      <x:c r="P398" s="30"/>
      <x:c r="Q398" s="36"/>
      <x:c r="R398" s="30"/>
    </x:row>
    <x:row r="399">
      <x:c r="A399" s="30"/>
      <x:c r="B399" s="30"/>
      <x:c r="C399" s="34"/>
      <x:c r="D399" s="30"/>
      <x:c r="E399" s="30"/>
      <x:c r="F399" s="30"/>
      <x:c r="G399" s="30"/>
      <x:c r="H399" s="30"/>
      <x:c r="I399" s="30"/>
      <x:c r="J399" s="30"/>
      <x:c r="K399" s="34"/>
      <x:c r="L399" s="34"/>
      <x:c r="M399" s="34"/>
      <x:c r="N399" s="38" t="str">
        <x:f>IF(OR(B399="",C399=""),"",IF(COUNTIFS($B$7:$B$506,B399,$C$7:$C$506,C399)&gt;1,"Duplicate sample",""))</x:f>
      </x:c>
      <x:c r="O399" s="30"/>
      <x:c r="P399" s="30"/>
      <x:c r="Q399" s="36"/>
      <x:c r="R399" s="30"/>
    </x:row>
    <x:row r="400">
      <x:c r="A400" s="30"/>
      <x:c r="B400" s="30"/>
      <x:c r="C400" s="34"/>
      <x:c r="D400" s="30"/>
      <x:c r="E400" s="30"/>
      <x:c r="F400" s="30"/>
      <x:c r="G400" s="30"/>
      <x:c r="H400" s="30"/>
      <x:c r="I400" s="30"/>
      <x:c r="J400" s="30"/>
      <x:c r="K400" s="34"/>
      <x:c r="L400" s="34"/>
      <x:c r="M400" s="34"/>
      <x:c r="N400" s="38" t="str">
        <x:f>IF(OR(B400="",C400=""),"",IF(COUNTIFS($B$7:$B$506,B400,$C$7:$C$506,C400)&gt;1,"Duplicate sample",""))</x:f>
      </x:c>
      <x:c r="O400" s="30"/>
      <x:c r="P400" s="30"/>
      <x:c r="Q400" s="36"/>
      <x:c r="R400" s="30"/>
    </x:row>
    <x:row r="401">
      <x:c r="A401" s="30"/>
      <x:c r="B401" s="30"/>
      <x:c r="C401" s="34"/>
      <x:c r="D401" s="30"/>
      <x:c r="E401" s="30"/>
      <x:c r="F401" s="30"/>
      <x:c r="G401" s="30"/>
      <x:c r="H401" s="30"/>
      <x:c r="I401" s="30"/>
      <x:c r="J401" s="30"/>
      <x:c r="K401" s="34"/>
      <x:c r="L401" s="34"/>
      <x:c r="M401" s="34"/>
      <x:c r="N401" s="38" t="str">
        <x:f>IF(OR(B401="",C401=""),"",IF(COUNTIFS($B$7:$B$506,B401,$C$7:$C$506,C401)&gt;1,"Duplicate sample",""))</x:f>
      </x:c>
      <x:c r="O401" s="30"/>
      <x:c r="P401" s="30"/>
      <x:c r="Q401" s="36"/>
      <x:c r="R401" s="30"/>
    </x:row>
    <x:row r="402">
      <x:c r="A402" s="30"/>
      <x:c r="B402" s="30"/>
      <x:c r="C402" s="34"/>
      <x:c r="D402" s="30"/>
      <x:c r="E402" s="30"/>
      <x:c r="F402" s="30"/>
      <x:c r="G402" s="30"/>
      <x:c r="H402" s="30"/>
      <x:c r="I402" s="30"/>
      <x:c r="J402" s="30"/>
      <x:c r="K402" s="34"/>
      <x:c r="L402" s="34"/>
      <x:c r="M402" s="34"/>
      <x:c r="N402" s="38" t="str">
        <x:f>IF(OR(B402="",C402=""),"",IF(COUNTIFS($B$7:$B$506,B402,$C$7:$C$506,C402)&gt;1,"Duplicate sample",""))</x:f>
      </x:c>
      <x:c r="O402" s="30"/>
      <x:c r="P402" s="30"/>
      <x:c r="Q402" s="36"/>
      <x:c r="R402" s="30"/>
    </x:row>
    <x:row r="403">
      <x:c r="A403" s="30"/>
      <x:c r="B403" s="30"/>
      <x:c r="C403" s="34"/>
      <x:c r="D403" s="30"/>
      <x:c r="E403" s="30"/>
      <x:c r="F403" s="30"/>
      <x:c r="G403" s="30"/>
      <x:c r="H403" s="30"/>
      <x:c r="I403" s="30"/>
      <x:c r="J403" s="30"/>
      <x:c r="K403" s="34"/>
      <x:c r="L403" s="34"/>
      <x:c r="M403" s="34"/>
      <x:c r="N403" s="38" t="str">
        <x:f>IF(OR(B403="",C403=""),"",IF(COUNTIFS($B$7:$B$506,B403,$C$7:$C$506,C403)&gt;1,"Duplicate sample",""))</x:f>
      </x:c>
      <x:c r="O403" s="30"/>
      <x:c r="P403" s="30"/>
      <x:c r="Q403" s="36"/>
      <x:c r="R403" s="30"/>
    </x:row>
    <x:row r="404">
      <x:c r="A404" s="30"/>
      <x:c r="B404" s="30"/>
      <x:c r="C404" s="34"/>
      <x:c r="D404" s="30"/>
      <x:c r="E404" s="30"/>
      <x:c r="F404" s="30"/>
      <x:c r="G404" s="30"/>
      <x:c r="H404" s="30"/>
      <x:c r="I404" s="30"/>
      <x:c r="J404" s="30"/>
      <x:c r="K404" s="34"/>
      <x:c r="L404" s="34"/>
      <x:c r="M404" s="34"/>
      <x:c r="N404" s="38" t="str">
        <x:f>IF(OR(B404="",C404=""),"",IF(COUNTIFS($B$7:$B$506,B404,$C$7:$C$506,C404)&gt;1,"Duplicate sample",""))</x:f>
      </x:c>
      <x:c r="O404" s="30"/>
      <x:c r="P404" s="30"/>
      <x:c r="Q404" s="36"/>
      <x:c r="R404" s="30"/>
    </x:row>
    <x:row r="405">
      <x:c r="A405" s="30"/>
      <x:c r="B405" s="30"/>
      <x:c r="C405" s="34"/>
      <x:c r="D405" s="30"/>
      <x:c r="E405" s="30"/>
      <x:c r="F405" s="30"/>
      <x:c r="G405" s="30"/>
      <x:c r="H405" s="30"/>
      <x:c r="I405" s="30"/>
      <x:c r="J405" s="30"/>
      <x:c r="K405" s="34"/>
      <x:c r="L405" s="34"/>
      <x:c r="M405" s="34"/>
      <x:c r="N405" s="38" t="str">
        <x:f>IF(OR(B405="",C405=""),"",IF(COUNTIFS($B$7:$B$506,B405,$C$7:$C$506,C405)&gt;1,"Duplicate sample",""))</x:f>
      </x:c>
      <x:c r="O405" s="30"/>
      <x:c r="P405" s="30"/>
      <x:c r="Q405" s="36"/>
      <x:c r="R405" s="30"/>
    </x:row>
    <x:row r="406">
      <x:c r="A406" s="30"/>
      <x:c r="B406" s="30"/>
      <x:c r="C406" s="34"/>
      <x:c r="D406" s="30"/>
      <x:c r="E406" s="30"/>
      <x:c r="F406" s="30"/>
      <x:c r="G406" s="30"/>
      <x:c r="H406" s="30"/>
      <x:c r="I406" s="30"/>
      <x:c r="J406" s="30"/>
      <x:c r="K406" s="34"/>
      <x:c r="L406" s="34"/>
      <x:c r="M406" s="34"/>
      <x:c r="N406" s="38" t="str">
        <x:f>IF(OR(B406="",C406=""),"",IF(COUNTIFS($B$7:$B$506,B406,$C$7:$C$506,C406)&gt;1,"Duplicate sample",""))</x:f>
      </x:c>
      <x:c r="O406" s="30"/>
      <x:c r="P406" s="30"/>
      <x:c r="Q406" s="36"/>
      <x:c r="R406" s="30"/>
    </x:row>
    <x:row r="407">
      <x:c r="A407" s="30"/>
      <x:c r="B407" s="30"/>
      <x:c r="C407" s="34"/>
      <x:c r="D407" s="30"/>
      <x:c r="E407" s="30"/>
      <x:c r="F407" s="30"/>
      <x:c r="G407" s="30"/>
      <x:c r="H407" s="30"/>
      <x:c r="I407" s="30"/>
      <x:c r="J407" s="30"/>
      <x:c r="K407" s="34"/>
      <x:c r="L407" s="34"/>
      <x:c r="M407" s="34"/>
      <x:c r="N407" s="38" t="str">
        <x:f>IF(OR(B407="",C407=""),"",IF(COUNTIFS($B$7:$B$506,B407,$C$7:$C$506,C407)&gt;1,"Duplicate sample",""))</x:f>
      </x:c>
      <x:c r="O407" s="30"/>
      <x:c r="P407" s="30"/>
      <x:c r="Q407" s="36"/>
      <x:c r="R407" s="30"/>
    </x:row>
    <x:row r="408">
      <x:c r="A408" s="30"/>
      <x:c r="B408" s="30"/>
      <x:c r="C408" s="34"/>
      <x:c r="D408" s="30"/>
      <x:c r="E408" s="30"/>
      <x:c r="F408" s="30"/>
      <x:c r="G408" s="30"/>
      <x:c r="H408" s="30"/>
      <x:c r="I408" s="30"/>
      <x:c r="J408" s="30"/>
      <x:c r="K408" s="34"/>
      <x:c r="L408" s="34"/>
      <x:c r="M408" s="34"/>
      <x:c r="N408" s="38" t="str">
        <x:f>IF(OR(B408="",C408=""),"",IF(COUNTIFS($B$7:$B$506,B408,$C$7:$C$506,C408)&gt;1,"Duplicate sample",""))</x:f>
      </x:c>
      <x:c r="O408" s="30"/>
      <x:c r="P408" s="30"/>
      <x:c r="Q408" s="36"/>
      <x:c r="R408" s="30"/>
    </x:row>
    <x:row r="409">
      <x:c r="A409" s="30"/>
      <x:c r="B409" s="30"/>
      <x:c r="C409" s="34"/>
      <x:c r="D409" s="30"/>
      <x:c r="E409" s="30"/>
      <x:c r="F409" s="30"/>
      <x:c r="G409" s="30"/>
      <x:c r="H409" s="30"/>
      <x:c r="I409" s="30"/>
      <x:c r="J409" s="30"/>
      <x:c r="K409" s="34"/>
      <x:c r="L409" s="34"/>
      <x:c r="M409" s="34"/>
      <x:c r="N409" s="38" t="str">
        <x:f>IF(OR(B409="",C409=""),"",IF(COUNTIFS($B$7:$B$506,B409,$C$7:$C$506,C409)&gt;1,"Duplicate sample",""))</x:f>
      </x:c>
      <x:c r="O409" s="30"/>
      <x:c r="P409" s="30"/>
      <x:c r="Q409" s="36"/>
      <x:c r="R409" s="30"/>
    </x:row>
    <x:row r="410">
      <x:c r="A410" s="30"/>
      <x:c r="B410" s="30"/>
      <x:c r="C410" s="34"/>
      <x:c r="D410" s="30"/>
      <x:c r="E410" s="30"/>
      <x:c r="F410" s="30"/>
      <x:c r="G410" s="30"/>
      <x:c r="H410" s="30"/>
      <x:c r="I410" s="30"/>
      <x:c r="J410" s="30"/>
      <x:c r="K410" s="34"/>
      <x:c r="L410" s="34"/>
      <x:c r="M410" s="34"/>
      <x:c r="N410" s="38" t="str">
        <x:f>IF(OR(B410="",C410=""),"",IF(COUNTIFS($B$7:$B$506,B410,$C$7:$C$506,C410)&gt;1,"Duplicate sample",""))</x:f>
      </x:c>
      <x:c r="O410" s="30"/>
      <x:c r="P410" s="30"/>
      <x:c r="Q410" s="36"/>
      <x:c r="R410" s="30"/>
    </x:row>
    <x:row r="411">
      <x:c r="A411" s="30"/>
      <x:c r="B411" s="30"/>
      <x:c r="C411" s="34"/>
      <x:c r="D411" s="30"/>
      <x:c r="E411" s="30"/>
      <x:c r="F411" s="30"/>
      <x:c r="G411" s="30"/>
      <x:c r="H411" s="30"/>
      <x:c r="I411" s="30"/>
      <x:c r="J411" s="30"/>
      <x:c r="K411" s="34"/>
      <x:c r="L411" s="34"/>
      <x:c r="M411" s="34"/>
      <x:c r="N411" s="38" t="str">
        <x:f>IF(OR(B411="",C411=""),"",IF(COUNTIFS($B$7:$B$506,B411,$C$7:$C$506,C411)&gt;1,"Duplicate sample",""))</x:f>
      </x:c>
      <x:c r="O411" s="30"/>
      <x:c r="P411" s="30"/>
      <x:c r="Q411" s="36"/>
      <x:c r="R411" s="30"/>
    </x:row>
    <x:row r="412">
      <x:c r="A412" s="30"/>
      <x:c r="B412" s="30"/>
      <x:c r="C412" s="34"/>
      <x:c r="D412" s="30"/>
      <x:c r="E412" s="30"/>
      <x:c r="F412" s="30"/>
      <x:c r="G412" s="30"/>
      <x:c r="H412" s="30"/>
      <x:c r="I412" s="30"/>
      <x:c r="J412" s="30"/>
      <x:c r="K412" s="34"/>
      <x:c r="L412" s="34"/>
      <x:c r="M412" s="34"/>
      <x:c r="N412" s="38" t="str">
        <x:f>IF(OR(B412="",C412=""),"",IF(COUNTIFS($B$7:$B$506,B412,$C$7:$C$506,C412)&gt;1,"Duplicate sample",""))</x:f>
      </x:c>
      <x:c r="O412" s="30"/>
      <x:c r="P412" s="30"/>
      <x:c r="Q412" s="36"/>
      <x:c r="R412" s="30"/>
    </x:row>
    <x:row r="413">
      <x:c r="A413" s="30"/>
      <x:c r="B413" s="30"/>
      <x:c r="C413" s="34"/>
      <x:c r="D413" s="30"/>
      <x:c r="E413" s="30"/>
      <x:c r="F413" s="30"/>
      <x:c r="G413" s="30"/>
      <x:c r="H413" s="30"/>
      <x:c r="I413" s="30"/>
      <x:c r="J413" s="30"/>
      <x:c r="K413" s="34"/>
      <x:c r="L413" s="34"/>
      <x:c r="M413" s="34"/>
      <x:c r="N413" s="38" t="str">
        <x:f>IF(OR(B413="",C413=""),"",IF(COUNTIFS($B$7:$B$506,B413,$C$7:$C$506,C413)&gt;1,"Duplicate sample",""))</x:f>
      </x:c>
      <x:c r="O413" s="30"/>
      <x:c r="P413" s="30"/>
      <x:c r="Q413" s="36"/>
      <x:c r="R413" s="30"/>
    </x:row>
    <x:row r="414">
      <x:c r="A414" s="30"/>
      <x:c r="B414" s="30"/>
      <x:c r="C414" s="34"/>
      <x:c r="D414" s="30"/>
      <x:c r="E414" s="30"/>
      <x:c r="F414" s="30"/>
      <x:c r="G414" s="30"/>
      <x:c r="H414" s="30"/>
      <x:c r="I414" s="30"/>
      <x:c r="J414" s="30"/>
      <x:c r="K414" s="34"/>
      <x:c r="L414" s="34"/>
      <x:c r="M414" s="34"/>
      <x:c r="N414" s="38" t="str">
        <x:f>IF(OR(B414="",C414=""),"",IF(COUNTIFS($B$7:$B$506,B414,$C$7:$C$506,C414)&gt;1,"Duplicate sample",""))</x:f>
      </x:c>
      <x:c r="O414" s="30"/>
      <x:c r="P414" s="30"/>
      <x:c r="Q414" s="36"/>
      <x:c r="R414" s="30"/>
    </x:row>
    <x:row r="415">
      <x:c r="A415" s="30"/>
      <x:c r="B415" s="30"/>
      <x:c r="C415" s="34"/>
      <x:c r="D415" s="30"/>
      <x:c r="E415" s="30"/>
      <x:c r="F415" s="30"/>
      <x:c r="G415" s="30"/>
      <x:c r="H415" s="30"/>
      <x:c r="I415" s="30"/>
      <x:c r="J415" s="30"/>
      <x:c r="K415" s="34"/>
      <x:c r="L415" s="34"/>
      <x:c r="M415" s="34"/>
      <x:c r="N415" s="38" t="str">
        <x:f>IF(OR(B415="",C415=""),"",IF(COUNTIFS($B$7:$B$506,B415,$C$7:$C$506,C415)&gt;1,"Duplicate sample",""))</x:f>
      </x:c>
      <x:c r="O415" s="30"/>
      <x:c r="P415" s="30"/>
      <x:c r="Q415" s="36"/>
      <x:c r="R415" s="30"/>
    </x:row>
    <x:row r="416">
      <x:c r="A416" s="30"/>
      <x:c r="B416" s="30"/>
      <x:c r="C416" s="34"/>
      <x:c r="D416" s="30"/>
      <x:c r="E416" s="30"/>
      <x:c r="F416" s="30"/>
      <x:c r="G416" s="30"/>
      <x:c r="H416" s="30"/>
      <x:c r="I416" s="30"/>
      <x:c r="J416" s="30"/>
      <x:c r="K416" s="34"/>
      <x:c r="L416" s="34"/>
      <x:c r="M416" s="34"/>
      <x:c r="N416" s="38" t="str">
        <x:f>IF(OR(B416="",C416=""),"",IF(COUNTIFS($B$7:$B$506,B416,$C$7:$C$506,C416)&gt;1,"Duplicate sample",""))</x:f>
      </x:c>
      <x:c r="O416" s="30"/>
      <x:c r="P416" s="30"/>
      <x:c r="Q416" s="36"/>
      <x:c r="R416" s="30"/>
    </x:row>
    <x:row r="417">
      <x:c r="A417" s="30"/>
      <x:c r="B417" s="30"/>
      <x:c r="C417" s="34"/>
      <x:c r="D417" s="30"/>
      <x:c r="E417" s="30"/>
      <x:c r="F417" s="30"/>
      <x:c r="G417" s="30"/>
      <x:c r="H417" s="30"/>
      <x:c r="I417" s="30"/>
      <x:c r="J417" s="30"/>
      <x:c r="K417" s="34"/>
      <x:c r="L417" s="34"/>
      <x:c r="M417" s="34"/>
      <x:c r="N417" s="38" t="str">
        <x:f>IF(OR(B417="",C417=""),"",IF(COUNTIFS($B$7:$B$506,B417,$C$7:$C$506,C417)&gt;1,"Duplicate sample",""))</x:f>
      </x:c>
      <x:c r="O417" s="30"/>
      <x:c r="P417" s="30"/>
      <x:c r="Q417" s="36"/>
      <x:c r="R417" s="30"/>
    </x:row>
    <x:row r="418">
      <x:c r="A418" s="30"/>
      <x:c r="B418" s="30"/>
      <x:c r="C418" s="34"/>
      <x:c r="D418" s="30"/>
      <x:c r="E418" s="30"/>
      <x:c r="F418" s="30"/>
      <x:c r="G418" s="30"/>
      <x:c r="H418" s="30"/>
      <x:c r="I418" s="30"/>
      <x:c r="J418" s="30"/>
      <x:c r="K418" s="34"/>
      <x:c r="L418" s="34"/>
      <x:c r="M418" s="34"/>
      <x:c r="N418" s="38" t="str">
        <x:f>IF(OR(B418="",C418=""),"",IF(COUNTIFS($B$7:$B$506,B418,$C$7:$C$506,C418)&gt;1,"Duplicate sample",""))</x:f>
      </x:c>
      <x:c r="O418" s="30"/>
      <x:c r="P418" s="30"/>
      <x:c r="Q418" s="36"/>
      <x:c r="R418" s="30"/>
    </x:row>
    <x:row r="419">
      <x:c r="A419" s="30"/>
      <x:c r="B419" s="30"/>
      <x:c r="C419" s="34"/>
      <x:c r="D419" s="30"/>
      <x:c r="E419" s="30"/>
      <x:c r="F419" s="30"/>
      <x:c r="G419" s="30"/>
      <x:c r="H419" s="30"/>
      <x:c r="I419" s="30"/>
      <x:c r="J419" s="30"/>
      <x:c r="K419" s="34"/>
      <x:c r="L419" s="34"/>
      <x:c r="M419" s="34"/>
      <x:c r="N419" s="38" t="str">
        <x:f>IF(OR(B419="",C419=""),"",IF(COUNTIFS($B$7:$B$506,B419,$C$7:$C$506,C419)&gt;1,"Duplicate sample",""))</x:f>
      </x:c>
      <x:c r="O419" s="30"/>
      <x:c r="P419" s="30"/>
      <x:c r="Q419" s="36"/>
      <x:c r="R419" s="30"/>
    </x:row>
    <x:row r="420">
      <x:c r="A420" s="30"/>
      <x:c r="B420" s="30"/>
      <x:c r="C420" s="34"/>
      <x:c r="D420" s="30"/>
      <x:c r="E420" s="30"/>
      <x:c r="F420" s="30"/>
      <x:c r="G420" s="30"/>
      <x:c r="H420" s="30"/>
      <x:c r="I420" s="30"/>
      <x:c r="J420" s="30"/>
      <x:c r="K420" s="34"/>
      <x:c r="L420" s="34"/>
      <x:c r="M420" s="34"/>
      <x:c r="N420" s="38" t="str">
        <x:f>IF(OR(B420="",C420=""),"",IF(COUNTIFS($B$7:$B$506,B420,$C$7:$C$506,C420)&gt;1,"Duplicate sample",""))</x:f>
      </x:c>
      <x:c r="O420" s="30"/>
      <x:c r="P420" s="30"/>
      <x:c r="Q420" s="36"/>
      <x:c r="R420" s="30"/>
    </x:row>
    <x:row r="421">
      <x:c r="A421" s="30"/>
      <x:c r="B421" s="30"/>
      <x:c r="C421" s="34"/>
      <x:c r="D421" s="30"/>
      <x:c r="E421" s="30"/>
      <x:c r="F421" s="30"/>
      <x:c r="G421" s="30"/>
      <x:c r="H421" s="30"/>
      <x:c r="I421" s="30"/>
      <x:c r="J421" s="30"/>
      <x:c r="K421" s="34"/>
      <x:c r="L421" s="34"/>
      <x:c r="M421" s="34"/>
      <x:c r="N421" s="38" t="str">
        <x:f>IF(OR(B421="",C421=""),"",IF(COUNTIFS($B$7:$B$506,B421,$C$7:$C$506,C421)&gt;1,"Duplicate sample",""))</x:f>
      </x:c>
      <x:c r="O421" s="30"/>
      <x:c r="P421" s="30"/>
      <x:c r="Q421" s="36"/>
      <x:c r="R421" s="30"/>
    </x:row>
    <x:row r="422">
      <x:c r="A422" s="30"/>
      <x:c r="B422" s="30"/>
      <x:c r="C422" s="34"/>
      <x:c r="D422" s="30"/>
      <x:c r="E422" s="30"/>
      <x:c r="F422" s="30"/>
      <x:c r="G422" s="30"/>
      <x:c r="H422" s="30"/>
      <x:c r="I422" s="30"/>
      <x:c r="J422" s="30"/>
      <x:c r="K422" s="34"/>
      <x:c r="L422" s="34"/>
      <x:c r="M422" s="34"/>
      <x:c r="N422" s="38" t="str">
        <x:f>IF(OR(B422="",C422=""),"",IF(COUNTIFS($B$7:$B$506,B422,$C$7:$C$506,C422)&gt;1,"Duplicate sample",""))</x:f>
      </x:c>
      <x:c r="O422" s="30"/>
      <x:c r="P422" s="30"/>
      <x:c r="Q422" s="36"/>
      <x:c r="R422" s="30"/>
    </x:row>
    <x:row r="423">
      <x:c r="A423" s="30"/>
      <x:c r="B423" s="30"/>
      <x:c r="C423" s="34"/>
      <x:c r="D423" s="30"/>
      <x:c r="E423" s="30"/>
      <x:c r="F423" s="30"/>
      <x:c r="G423" s="30"/>
      <x:c r="H423" s="30"/>
      <x:c r="I423" s="30"/>
      <x:c r="J423" s="30"/>
      <x:c r="K423" s="34"/>
      <x:c r="L423" s="34"/>
      <x:c r="M423" s="34"/>
      <x:c r="N423" s="38" t="str">
        <x:f>IF(OR(B423="",C423=""),"",IF(COUNTIFS($B$7:$B$506,B423,$C$7:$C$506,C423)&gt;1,"Duplicate sample",""))</x:f>
      </x:c>
      <x:c r="O423" s="30"/>
      <x:c r="P423" s="30"/>
      <x:c r="Q423" s="36"/>
      <x:c r="R423" s="30"/>
    </x:row>
    <x:row r="424">
      <x:c r="A424" s="30"/>
      <x:c r="B424" s="30"/>
      <x:c r="C424" s="34"/>
      <x:c r="D424" s="30"/>
      <x:c r="E424" s="30"/>
      <x:c r="F424" s="30"/>
      <x:c r="G424" s="30"/>
      <x:c r="H424" s="30"/>
      <x:c r="I424" s="30"/>
      <x:c r="J424" s="30"/>
      <x:c r="K424" s="34"/>
      <x:c r="L424" s="34"/>
      <x:c r="M424" s="34"/>
      <x:c r="N424" s="38" t="str">
        <x:f>IF(OR(B424="",C424=""),"",IF(COUNTIFS($B$7:$B$506,B424,$C$7:$C$506,C424)&gt;1,"Duplicate sample",""))</x:f>
      </x:c>
      <x:c r="O424" s="30"/>
      <x:c r="P424" s="30"/>
      <x:c r="Q424" s="36"/>
      <x:c r="R424" s="30"/>
    </x:row>
    <x:row r="425">
      <x:c r="A425" s="30"/>
      <x:c r="B425" s="30"/>
      <x:c r="C425" s="34"/>
      <x:c r="D425" s="30"/>
      <x:c r="E425" s="30"/>
      <x:c r="F425" s="30"/>
      <x:c r="G425" s="30"/>
      <x:c r="H425" s="30"/>
      <x:c r="I425" s="30"/>
      <x:c r="J425" s="30"/>
      <x:c r="K425" s="34"/>
      <x:c r="L425" s="34"/>
      <x:c r="M425" s="34"/>
      <x:c r="N425" s="38" t="str">
        <x:f>IF(OR(B425="",C425=""),"",IF(COUNTIFS($B$7:$B$506,B425,$C$7:$C$506,C425)&gt;1,"Duplicate sample",""))</x:f>
      </x:c>
      <x:c r="O425" s="30"/>
      <x:c r="P425" s="30"/>
      <x:c r="Q425" s="36"/>
      <x:c r="R425" s="30"/>
    </x:row>
    <x:row r="426">
      <x:c r="A426" s="30"/>
      <x:c r="B426" s="30"/>
      <x:c r="C426" s="34"/>
      <x:c r="D426" s="30"/>
      <x:c r="E426" s="30"/>
      <x:c r="F426" s="30"/>
      <x:c r="G426" s="30"/>
      <x:c r="H426" s="30"/>
      <x:c r="I426" s="30"/>
      <x:c r="J426" s="30"/>
      <x:c r="K426" s="34"/>
      <x:c r="L426" s="34"/>
      <x:c r="M426" s="34"/>
      <x:c r="N426" s="38" t="str">
        <x:f>IF(OR(B426="",C426=""),"",IF(COUNTIFS($B$7:$B$506,B426,$C$7:$C$506,C426)&gt;1,"Duplicate sample",""))</x:f>
      </x:c>
      <x:c r="O426" s="30"/>
      <x:c r="P426" s="30"/>
      <x:c r="Q426" s="36"/>
      <x:c r="R426" s="30"/>
    </x:row>
    <x:row r="427">
      <x:c r="A427" s="30"/>
      <x:c r="B427" s="30"/>
      <x:c r="C427" s="34"/>
      <x:c r="D427" s="30"/>
      <x:c r="E427" s="30"/>
      <x:c r="F427" s="30"/>
      <x:c r="G427" s="30"/>
      <x:c r="H427" s="30"/>
      <x:c r="I427" s="30"/>
      <x:c r="J427" s="30"/>
      <x:c r="K427" s="34"/>
      <x:c r="L427" s="34"/>
      <x:c r="M427" s="34"/>
      <x:c r="N427" s="38" t="str">
        <x:f>IF(OR(B427="",C427=""),"",IF(COUNTIFS($B$7:$B$506,B427,$C$7:$C$506,C427)&gt;1,"Duplicate sample",""))</x:f>
      </x:c>
      <x:c r="O427" s="30"/>
      <x:c r="P427" s="30"/>
      <x:c r="Q427" s="36"/>
      <x:c r="R427" s="30"/>
    </x:row>
    <x:row r="428">
      <x:c r="A428" s="30"/>
      <x:c r="B428" s="30"/>
      <x:c r="C428" s="34"/>
      <x:c r="D428" s="30"/>
      <x:c r="E428" s="30"/>
      <x:c r="F428" s="30"/>
      <x:c r="G428" s="30"/>
      <x:c r="H428" s="30"/>
      <x:c r="I428" s="30"/>
      <x:c r="J428" s="30"/>
      <x:c r="K428" s="34"/>
      <x:c r="L428" s="34"/>
      <x:c r="M428" s="34"/>
      <x:c r="N428" s="38" t="str">
        <x:f>IF(OR(B428="",C428=""),"",IF(COUNTIFS($B$7:$B$506,B428,$C$7:$C$506,C428)&gt;1,"Duplicate sample",""))</x:f>
      </x:c>
      <x:c r="O428" s="30"/>
      <x:c r="P428" s="30"/>
      <x:c r="Q428" s="36"/>
      <x:c r="R428" s="30"/>
    </x:row>
    <x:row r="429">
      <x:c r="A429" s="30"/>
      <x:c r="B429" s="30"/>
      <x:c r="C429" s="34"/>
      <x:c r="D429" s="30"/>
      <x:c r="E429" s="30"/>
      <x:c r="F429" s="30"/>
      <x:c r="G429" s="30"/>
      <x:c r="H429" s="30"/>
      <x:c r="I429" s="30"/>
      <x:c r="J429" s="30"/>
      <x:c r="K429" s="34"/>
      <x:c r="L429" s="34"/>
      <x:c r="M429" s="34"/>
      <x:c r="N429" s="38" t="str">
        <x:f>IF(OR(B429="",C429=""),"",IF(COUNTIFS($B$7:$B$506,B429,$C$7:$C$506,C429)&gt;1,"Duplicate sample",""))</x:f>
      </x:c>
      <x:c r="O429" s="30"/>
      <x:c r="P429" s="30"/>
      <x:c r="Q429" s="36"/>
      <x:c r="R429" s="30"/>
    </x:row>
    <x:row r="430">
      <x:c r="A430" s="30"/>
      <x:c r="B430" s="30"/>
      <x:c r="C430" s="34"/>
      <x:c r="D430" s="30"/>
      <x:c r="E430" s="30"/>
      <x:c r="F430" s="30"/>
      <x:c r="G430" s="30"/>
      <x:c r="H430" s="30"/>
      <x:c r="I430" s="30"/>
      <x:c r="J430" s="30"/>
      <x:c r="K430" s="34"/>
      <x:c r="L430" s="34"/>
      <x:c r="M430" s="34"/>
      <x:c r="N430" s="38" t="str">
        <x:f>IF(OR(B430="",C430=""),"",IF(COUNTIFS($B$7:$B$506,B430,$C$7:$C$506,C430)&gt;1,"Duplicate sample",""))</x:f>
      </x:c>
      <x:c r="O430" s="30"/>
      <x:c r="P430" s="30"/>
      <x:c r="Q430" s="36"/>
      <x:c r="R430" s="30"/>
    </x:row>
    <x:row r="431">
      <x:c r="A431" s="30"/>
      <x:c r="B431" s="30"/>
      <x:c r="C431" s="34"/>
      <x:c r="D431" s="30"/>
      <x:c r="E431" s="30"/>
      <x:c r="F431" s="30"/>
      <x:c r="G431" s="30"/>
      <x:c r="H431" s="30"/>
      <x:c r="I431" s="30"/>
      <x:c r="J431" s="30"/>
      <x:c r="K431" s="34"/>
      <x:c r="L431" s="34"/>
      <x:c r="M431" s="34"/>
      <x:c r="N431" s="38" t="str">
        <x:f>IF(OR(B431="",C431=""),"",IF(COUNTIFS($B$7:$B$506,B431,$C$7:$C$506,C431)&gt;1,"Duplicate sample",""))</x:f>
      </x:c>
      <x:c r="O431" s="30"/>
      <x:c r="P431" s="30"/>
      <x:c r="Q431" s="36"/>
      <x:c r="R431" s="30"/>
    </x:row>
    <x:row r="432">
      <x:c r="A432" s="30"/>
      <x:c r="B432" s="30"/>
      <x:c r="C432" s="34"/>
      <x:c r="D432" s="30"/>
      <x:c r="E432" s="30"/>
      <x:c r="F432" s="30"/>
      <x:c r="G432" s="30"/>
      <x:c r="H432" s="30"/>
      <x:c r="I432" s="30"/>
      <x:c r="J432" s="30"/>
      <x:c r="K432" s="34"/>
      <x:c r="L432" s="34"/>
      <x:c r="M432" s="34"/>
      <x:c r="N432" s="38" t="str">
        <x:f>IF(OR(B432="",C432=""),"",IF(COUNTIFS($B$7:$B$506,B432,$C$7:$C$506,C432)&gt;1,"Duplicate sample",""))</x:f>
      </x:c>
      <x:c r="O432" s="30"/>
      <x:c r="P432" s="30"/>
      <x:c r="Q432" s="36"/>
      <x:c r="R432" s="30"/>
    </x:row>
    <x:row r="433">
      <x:c r="A433" s="30"/>
      <x:c r="B433" s="30"/>
      <x:c r="C433" s="34"/>
      <x:c r="D433" s="30"/>
      <x:c r="E433" s="30"/>
      <x:c r="F433" s="30"/>
      <x:c r="G433" s="30"/>
      <x:c r="H433" s="30"/>
      <x:c r="I433" s="30"/>
      <x:c r="J433" s="30"/>
      <x:c r="K433" s="34"/>
      <x:c r="L433" s="34"/>
      <x:c r="M433" s="34"/>
      <x:c r="N433" s="38" t="str">
        <x:f>IF(OR(B433="",C433=""),"",IF(COUNTIFS($B$7:$B$506,B433,$C$7:$C$506,C433)&gt;1,"Duplicate sample",""))</x:f>
      </x:c>
      <x:c r="O433" s="30"/>
      <x:c r="P433" s="30"/>
      <x:c r="Q433" s="36"/>
      <x:c r="R433" s="30"/>
    </x:row>
    <x:row r="434">
      <x:c r="A434" s="30"/>
      <x:c r="B434" s="30"/>
      <x:c r="C434" s="34"/>
      <x:c r="D434" s="30"/>
      <x:c r="E434" s="30"/>
      <x:c r="F434" s="30"/>
      <x:c r="G434" s="30"/>
      <x:c r="H434" s="30"/>
      <x:c r="I434" s="30"/>
      <x:c r="J434" s="30"/>
      <x:c r="K434" s="34"/>
      <x:c r="L434" s="34"/>
      <x:c r="M434" s="34"/>
      <x:c r="N434" s="38" t="str">
        <x:f>IF(OR(B434="",C434=""),"",IF(COUNTIFS($B$7:$B$506,B434,$C$7:$C$506,C434)&gt;1,"Duplicate sample",""))</x:f>
      </x:c>
      <x:c r="O434" s="30"/>
      <x:c r="P434" s="30"/>
      <x:c r="Q434" s="36"/>
      <x:c r="R434" s="30"/>
    </x:row>
    <x:row r="435">
      <x:c r="A435" s="30"/>
      <x:c r="B435" s="30"/>
      <x:c r="C435" s="34"/>
      <x:c r="D435" s="30"/>
      <x:c r="E435" s="30"/>
      <x:c r="F435" s="30"/>
      <x:c r="G435" s="30"/>
      <x:c r="H435" s="30"/>
      <x:c r="I435" s="30"/>
      <x:c r="J435" s="30"/>
      <x:c r="K435" s="34"/>
      <x:c r="L435" s="34"/>
      <x:c r="M435" s="34"/>
      <x:c r="N435" s="38" t="str">
        <x:f>IF(OR(B435="",C435=""),"",IF(COUNTIFS($B$7:$B$506,B435,$C$7:$C$506,C435)&gt;1,"Duplicate sample",""))</x:f>
      </x:c>
      <x:c r="O435" s="30"/>
      <x:c r="P435" s="30"/>
      <x:c r="Q435" s="36"/>
      <x:c r="R435" s="30"/>
    </x:row>
    <x:row r="436">
      <x:c r="A436" s="30"/>
      <x:c r="B436" s="30"/>
      <x:c r="C436" s="34"/>
      <x:c r="D436" s="30"/>
      <x:c r="E436" s="30"/>
      <x:c r="F436" s="30"/>
      <x:c r="G436" s="30"/>
      <x:c r="H436" s="30"/>
      <x:c r="I436" s="30"/>
      <x:c r="J436" s="30"/>
      <x:c r="K436" s="34"/>
      <x:c r="L436" s="34"/>
      <x:c r="M436" s="34"/>
      <x:c r="N436" s="38" t="str">
        <x:f>IF(OR(B436="",C436=""),"",IF(COUNTIFS($B$7:$B$506,B436,$C$7:$C$506,C436)&gt;1,"Duplicate sample",""))</x:f>
      </x:c>
      <x:c r="O436" s="30"/>
      <x:c r="P436" s="30"/>
      <x:c r="Q436" s="36"/>
      <x:c r="R436" s="30"/>
    </x:row>
    <x:row r="437">
      <x:c r="A437" s="30"/>
      <x:c r="B437" s="30"/>
      <x:c r="C437" s="34"/>
      <x:c r="D437" s="30"/>
      <x:c r="E437" s="30"/>
      <x:c r="F437" s="30"/>
      <x:c r="G437" s="30"/>
      <x:c r="H437" s="30"/>
      <x:c r="I437" s="30"/>
      <x:c r="J437" s="30"/>
      <x:c r="K437" s="34"/>
      <x:c r="L437" s="34"/>
      <x:c r="M437" s="34"/>
      <x:c r="N437" s="38" t="str">
        <x:f>IF(OR(B437="",C437=""),"",IF(COUNTIFS($B$7:$B$506,B437,$C$7:$C$506,C437)&gt;1,"Duplicate sample",""))</x:f>
      </x:c>
      <x:c r="O437" s="30"/>
      <x:c r="P437" s="30"/>
      <x:c r="Q437" s="36"/>
      <x:c r="R437" s="30"/>
    </x:row>
    <x:row r="438">
      <x:c r="A438" s="30"/>
      <x:c r="B438" s="30"/>
      <x:c r="C438" s="34"/>
      <x:c r="D438" s="30"/>
      <x:c r="E438" s="30"/>
      <x:c r="F438" s="30"/>
      <x:c r="G438" s="30"/>
      <x:c r="H438" s="30"/>
      <x:c r="I438" s="30"/>
      <x:c r="J438" s="30"/>
      <x:c r="K438" s="34"/>
      <x:c r="L438" s="34"/>
      <x:c r="M438" s="34"/>
      <x:c r="N438" s="38" t="str">
        <x:f>IF(OR(B438="",C438=""),"",IF(COUNTIFS($B$7:$B$506,B438,$C$7:$C$506,C438)&gt;1,"Duplicate sample",""))</x:f>
      </x:c>
      <x:c r="O438" s="30"/>
      <x:c r="P438" s="30"/>
      <x:c r="Q438" s="36"/>
      <x:c r="R438" s="30"/>
    </x:row>
    <x:row r="439">
      <x:c r="A439" s="30"/>
      <x:c r="B439" s="30"/>
      <x:c r="C439" s="34"/>
      <x:c r="D439" s="30"/>
      <x:c r="E439" s="30"/>
      <x:c r="F439" s="30"/>
      <x:c r="G439" s="30"/>
      <x:c r="H439" s="30"/>
      <x:c r="I439" s="30"/>
      <x:c r="J439" s="30"/>
      <x:c r="K439" s="34"/>
      <x:c r="L439" s="34"/>
      <x:c r="M439" s="34"/>
      <x:c r="N439" s="38" t="str">
        <x:f>IF(OR(B439="",C439=""),"",IF(COUNTIFS($B$7:$B$506,B439,$C$7:$C$506,C439)&gt;1,"Duplicate sample",""))</x:f>
      </x:c>
      <x:c r="O439" s="30"/>
      <x:c r="P439" s="30"/>
      <x:c r="Q439" s="36"/>
      <x:c r="R439" s="30"/>
    </x:row>
    <x:row r="440">
      <x:c r="A440" s="30"/>
      <x:c r="B440" s="30"/>
      <x:c r="C440" s="34"/>
      <x:c r="D440" s="30"/>
      <x:c r="E440" s="30"/>
      <x:c r="F440" s="30"/>
      <x:c r="G440" s="30"/>
      <x:c r="H440" s="30"/>
      <x:c r="I440" s="30"/>
      <x:c r="J440" s="30"/>
      <x:c r="K440" s="34"/>
      <x:c r="L440" s="34"/>
      <x:c r="M440" s="34"/>
      <x:c r="N440" s="38" t="str">
        <x:f>IF(OR(B440="",C440=""),"",IF(COUNTIFS($B$7:$B$506,B440,$C$7:$C$506,C440)&gt;1,"Duplicate sample",""))</x:f>
      </x:c>
      <x:c r="O440" s="30"/>
      <x:c r="P440" s="30"/>
      <x:c r="Q440" s="36"/>
      <x:c r="R440" s="30"/>
    </x:row>
    <x:row r="441">
      <x:c r="A441" s="30"/>
      <x:c r="B441" s="30"/>
      <x:c r="C441" s="34"/>
      <x:c r="D441" s="30"/>
      <x:c r="E441" s="30"/>
      <x:c r="F441" s="30"/>
      <x:c r="G441" s="30"/>
      <x:c r="H441" s="30"/>
      <x:c r="I441" s="30"/>
      <x:c r="J441" s="30"/>
      <x:c r="K441" s="34"/>
      <x:c r="L441" s="34"/>
      <x:c r="M441" s="34"/>
      <x:c r="N441" s="38" t="str">
        <x:f>IF(OR(B441="",C441=""),"",IF(COUNTIFS($B$7:$B$506,B441,$C$7:$C$506,C441)&gt;1,"Duplicate sample",""))</x:f>
      </x:c>
      <x:c r="O441" s="30"/>
      <x:c r="P441" s="30"/>
      <x:c r="Q441" s="36"/>
      <x:c r="R441" s="30"/>
    </x:row>
    <x:row r="442">
      <x:c r="A442" s="30"/>
      <x:c r="B442" s="30"/>
      <x:c r="C442" s="34"/>
      <x:c r="D442" s="30"/>
      <x:c r="E442" s="30"/>
      <x:c r="F442" s="30"/>
      <x:c r="G442" s="30"/>
      <x:c r="H442" s="30"/>
      <x:c r="I442" s="30"/>
      <x:c r="J442" s="30"/>
      <x:c r="K442" s="34"/>
      <x:c r="L442" s="34"/>
      <x:c r="M442" s="34"/>
      <x:c r="N442" s="38" t="str">
        <x:f>IF(OR(B442="",C442=""),"",IF(COUNTIFS($B$7:$B$506,B442,$C$7:$C$506,C442)&gt;1,"Duplicate sample",""))</x:f>
      </x:c>
      <x:c r="O442" s="30"/>
      <x:c r="P442" s="30"/>
      <x:c r="Q442" s="36"/>
      <x:c r="R442" s="30"/>
    </x:row>
    <x:row r="443">
      <x:c r="A443" s="30"/>
      <x:c r="B443" s="30"/>
      <x:c r="C443" s="34"/>
      <x:c r="D443" s="30"/>
      <x:c r="E443" s="30"/>
      <x:c r="F443" s="30"/>
      <x:c r="G443" s="30"/>
      <x:c r="H443" s="30"/>
      <x:c r="I443" s="30"/>
      <x:c r="J443" s="30"/>
      <x:c r="K443" s="34"/>
      <x:c r="L443" s="34"/>
      <x:c r="M443" s="34"/>
      <x:c r="N443" s="38" t="str">
        <x:f>IF(OR(B443="",C443=""),"",IF(COUNTIFS($B$7:$B$506,B443,$C$7:$C$506,C443)&gt;1,"Duplicate sample",""))</x:f>
      </x:c>
      <x:c r="O443" s="30"/>
      <x:c r="P443" s="30"/>
      <x:c r="Q443" s="36"/>
      <x:c r="R443" s="30"/>
    </x:row>
    <x:row r="444">
      <x:c r="A444" s="30"/>
      <x:c r="B444" s="30"/>
      <x:c r="C444" s="34"/>
      <x:c r="D444" s="30"/>
      <x:c r="E444" s="30"/>
      <x:c r="F444" s="30"/>
      <x:c r="G444" s="30"/>
      <x:c r="H444" s="30"/>
      <x:c r="I444" s="30"/>
      <x:c r="J444" s="30"/>
      <x:c r="K444" s="34"/>
      <x:c r="L444" s="34"/>
      <x:c r="M444" s="34"/>
      <x:c r="N444" s="38" t="str">
        <x:f>IF(OR(B444="",C444=""),"",IF(COUNTIFS($B$7:$B$506,B444,$C$7:$C$506,C444)&gt;1,"Duplicate sample",""))</x:f>
      </x:c>
      <x:c r="O444" s="30"/>
      <x:c r="P444" s="30"/>
      <x:c r="Q444" s="36"/>
      <x:c r="R444" s="30"/>
    </x:row>
    <x:row r="445">
      <x:c r="A445" s="30"/>
      <x:c r="B445" s="30"/>
      <x:c r="C445" s="34"/>
      <x:c r="D445" s="30"/>
      <x:c r="E445" s="30"/>
      <x:c r="F445" s="30"/>
      <x:c r="G445" s="30"/>
      <x:c r="H445" s="30"/>
      <x:c r="I445" s="30"/>
      <x:c r="J445" s="30"/>
      <x:c r="K445" s="34"/>
      <x:c r="L445" s="34"/>
      <x:c r="M445" s="34"/>
      <x:c r="N445" s="38" t="str">
        <x:f>IF(OR(B445="",C445=""),"",IF(COUNTIFS($B$7:$B$506,B445,$C$7:$C$506,C445)&gt;1,"Duplicate sample",""))</x:f>
      </x:c>
      <x:c r="O445" s="30"/>
      <x:c r="P445" s="30"/>
      <x:c r="Q445" s="36"/>
      <x:c r="R445" s="30"/>
    </x:row>
    <x:row r="446">
      <x:c r="A446" s="30"/>
      <x:c r="B446" s="30"/>
      <x:c r="C446" s="34"/>
      <x:c r="D446" s="30"/>
      <x:c r="E446" s="30"/>
      <x:c r="F446" s="30"/>
      <x:c r="G446" s="30"/>
      <x:c r="H446" s="30"/>
      <x:c r="I446" s="30"/>
      <x:c r="J446" s="30"/>
      <x:c r="K446" s="34"/>
      <x:c r="L446" s="34"/>
      <x:c r="M446" s="34"/>
      <x:c r="N446" s="38" t="str">
        <x:f>IF(OR(B446="",C446=""),"",IF(COUNTIFS($B$7:$B$506,B446,$C$7:$C$506,C446)&gt;1,"Duplicate sample",""))</x:f>
      </x:c>
      <x:c r="O446" s="30"/>
      <x:c r="P446" s="30"/>
      <x:c r="Q446" s="36"/>
      <x:c r="R446" s="30"/>
    </x:row>
    <x:row r="447">
      <x:c r="A447" s="30"/>
      <x:c r="B447" s="30"/>
      <x:c r="C447" s="34"/>
      <x:c r="D447" s="30"/>
      <x:c r="E447" s="30"/>
      <x:c r="F447" s="30"/>
      <x:c r="G447" s="30"/>
      <x:c r="H447" s="30"/>
      <x:c r="I447" s="30"/>
      <x:c r="J447" s="30"/>
      <x:c r="K447" s="34"/>
      <x:c r="L447" s="34"/>
      <x:c r="M447" s="34"/>
      <x:c r="N447" s="38" t="str">
        <x:f>IF(OR(B447="",C447=""),"",IF(COUNTIFS($B$7:$B$506,B447,$C$7:$C$506,C447)&gt;1,"Duplicate sample",""))</x:f>
      </x:c>
      <x:c r="O447" s="30"/>
      <x:c r="P447" s="30"/>
      <x:c r="Q447" s="36"/>
      <x:c r="R447" s="30"/>
    </x:row>
    <x:row r="448">
      <x:c r="A448" s="30"/>
      <x:c r="B448" s="30"/>
      <x:c r="C448" s="34"/>
      <x:c r="D448" s="30"/>
      <x:c r="E448" s="30"/>
      <x:c r="F448" s="30"/>
      <x:c r="G448" s="30"/>
      <x:c r="H448" s="30"/>
      <x:c r="I448" s="30"/>
      <x:c r="J448" s="30"/>
      <x:c r="K448" s="34"/>
      <x:c r="L448" s="34"/>
      <x:c r="M448" s="34"/>
      <x:c r="N448" s="38" t="str">
        <x:f>IF(OR(B448="",C448=""),"",IF(COUNTIFS($B$7:$B$506,B448,$C$7:$C$506,C448)&gt;1,"Duplicate sample",""))</x:f>
      </x:c>
      <x:c r="O448" s="30"/>
      <x:c r="P448" s="30"/>
      <x:c r="Q448" s="36"/>
      <x:c r="R448" s="30"/>
    </x:row>
    <x:row r="449">
      <x:c r="A449" s="30"/>
      <x:c r="B449" s="30"/>
      <x:c r="C449" s="34"/>
      <x:c r="D449" s="30"/>
      <x:c r="E449" s="30"/>
      <x:c r="F449" s="30"/>
      <x:c r="G449" s="30"/>
      <x:c r="H449" s="30"/>
      <x:c r="I449" s="30"/>
      <x:c r="J449" s="30"/>
      <x:c r="K449" s="34"/>
      <x:c r="L449" s="34"/>
      <x:c r="M449" s="34"/>
      <x:c r="N449" s="38" t="str">
        <x:f>IF(OR(B449="",C449=""),"",IF(COUNTIFS($B$7:$B$506,B449,$C$7:$C$506,C449)&gt;1,"Duplicate sample",""))</x:f>
      </x:c>
      <x:c r="O449" s="30"/>
      <x:c r="P449" s="30"/>
      <x:c r="Q449" s="36"/>
      <x:c r="R449" s="30"/>
    </x:row>
    <x:row r="450">
      <x:c r="A450" s="30"/>
      <x:c r="B450" s="30"/>
      <x:c r="C450" s="34"/>
      <x:c r="D450" s="30"/>
      <x:c r="E450" s="30"/>
      <x:c r="F450" s="30"/>
      <x:c r="G450" s="30"/>
      <x:c r="H450" s="30"/>
      <x:c r="I450" s="30"/>
      <x:c r="J450" s="30"/>
      <x:c r="K450" s="34"/>
      <x:c r="L450" s="34"/>
      <x:c r="M450" s="34"/>
      <x:c r="N450" s="38" t="str">
        <x:f>IF(OR(B450="",C450=""),"",IF(COUNTIFS($B$7:$B$506,B450,$C$7:$C$506,C450)&gt;1,"Duplicate sample",""))</x:f>
      </x:c>
      <x:c r="O450" s="30"/>
      <x:c r="P450" s="30"/>
      <x:c r="Q450" s="36"/>
      <x:c r="R450" s="30"/>
    </x:row>
    <x:row r="451">
      <x:c r="A451" s="30"/>
      <x:c r="B451" s="30"/>
      <x:c r="C451" s="34"/>
      <x:c r="D451" s="30"/>
      <x:c r="E451" s="30"/>
      <x:c r="F451" s="30"/>
      <x:c r="G451" s="30"/>
      <x:c r="H451" s="30"/>
      <x:c r="I451" s="30"/>
      <x:c r="J451" s="30"/>
      <x:c r="K451" s="34"/>
      <x:c r="L451" s="34"/>
      <x:c r="M451" s="34"/>
      <x:c r="N451" s="38" t="str">
        <x:f>IF(OR(B451="",C451=""),"",IF(COUNTIFS($B$7:$B$506,B451,$C$7:$C$506,C451)&gt;1,"Duplicate sample",""))</x:f>
      </x:c>
      <x:c r="O451" s="30"/>
      <x:c r="P451" s="30"/>
      <x:c r="Q451" s="36"/>
      <x:c r="R451" s="30"/>
    </x:row>
    <x:row r="452">
      <x:c r="A452" s="30"/>
      <x:c r="B452" s="30"/>
      <x:c r="C452" s="34"/>
      <x:c r="D452" s="30"/>
      <x:c r="E452" s="30"/>
      <x:c r="F452" s="30"/>
      <x:c r="G452" s="30"/>
      <x:c r="H452" s="30"/>
      <x:c r="I452" s="30"/>
      <x:c r="J452" s="30"/>
      <x:c r="K452" s="34"/>
      <x:c r="L452" s="34"/>
      <x:c r="M452" s="34"/>
      <x:c r="N452" s="38" t="str">
        <x:f>IF(OR(B452="",C452=""),"",IF(COUNTIFS($B$7:$B$506,B452,$C$7:$C$506,C452)&gt;1,"Duplicate sample",""))</x:f>
      </x:c>
      <x:c r="O452" s="30"/>
      <x:c r="P452" s="30"/>
      <x:c r="Q452" s="36"/>
      <x:c r="R452" s="30"/>
    </x:row>
    <x:row r="453">
      <x:c r="A453" s="30"/>
      <x:c r="B453" s="30"/>
      <x:c r="C453" s="34"/>
      <x:c r="D453" s="30"/>
      <x:c r="E453" s="30"/>
      <x:c r="F453" s="30"/>
      <x:c r="G453" s="30"/>
      <x:c r="H453" s="30"/>
      <x:c r="I453" s="30"/>
      <x:c r="J453" s="30"/>
      <x:c r="K453" s="34"/>
      <x:c r="L453" s="34"/>
      <x:c r="M453" s="34"/>
      <x:c r="N453" s="38" t="str">
        <x:f>IF(OR(B453="",C453=""),"",IF(COUNTIFS($B$7:$B$506,B453,$C$7:$C$506,C453)&gt;1,"Duplicate sample",""))</x:f>
      </x:c>
      <x:c r="O453" s="30"/>
      <x:c r="P453" s="30"/>
      <x:c r="Q453" s="36"/>
      <x:c r="R453" s="30"/>
    </x:row>
    <x:row r="454">
      <x:c r="A454" s="30"/>
      <x:c r="B454" s="30"/>
      <x:c r="C454" s="34"/>
      <x:c r="D454" s="30"/>
      <x:c r="E454" s="30"/>
      <x:c r="F454" s="30"/>
      <x:c r="G454" s="30"/>
      <x:c r="H454" s="30"/>
      <x:c r="I454" s="30"/>
      <x:c r="J454" s="30"/>
      <x:c r="K454" s="34"/>
      <x:c r="L454" s="34"/>
      <x:c r="M454" s="34"/>
      <x:c r="N454" s="38" t="str">
        <x:f>IF(OR(B454="",C454=""),"",IF(COUNTIFS($B$7:$B$506,B454,$C$7:$C$506,C454)&gt;1,"Duplicate sample",""))</x:f>
      </x:c>
      <x:c r="O454" s="30"/>
      <x:c r="P454" s="30"/>
      <x:c r="Q454" s="36"/>
      <x:c r="R454" s="30"/>
    </x:row>
    <x:row r="455">
      <x:c r="A455" s="30"/>
      <x:c r="B455" s="30"/>
      <x:c r="C455" s="34"/>
      <x:c r="D455" s="30"/>
      <x:c r="E455" s="30"/>
      <x:c r="F455" s="30"/>
      <x:c r="G455" s="30"/>
      <x:c r="H455" s="30"/>
      <x:c r="I455" s="30"/>
      <x:c r="J455" s="30"/>
      <x:c r="K455" s="34"/>
      <x:c r="L455" s="34"/>
      <x:c r="M455" s="34"/>
      <x:c r="N455" s="38" t="str">
        <x:f>IF(OR(B455="",C455=""),"",IF(COUNTIFS($B$7:$B$506,B455,$C$7:$C$506,C455)&gt;1,"Duplicate sample",""))</x:f>
      </x:c>
      <x:c r="O455" s="30"/>
      <x:c r="P455" s="30"/>
      <x:c r="Q455" s="36"/>
      <x:c r="R455" s="30"/>
    </x:row>
    <x:row r="456">
      <x:c r="A456" s="30"/>
      <x:c r="B456" s="30"/>
      <x:c r="C456" s="34"/>
      <x:c r="D456" s="30"/>
      <x:c r="E456" s="30"/>
      <x:c r="F456" s="30"/>
      <x:c r="G456" s="30"/>
      <x:c r="H456" s="30"/>
      <x:c r="I456" s="30"/>
      <x:c r="J456" s="30"/>
      <x:c r="K456" s="34"/>
      <x:c r="L456" s="34"/>
      <x:c r="M456" s="34"/>
      <x:c r="N456" s="38" t="str">
        <x:f>IF(OR(B456="",C456=""),"",IF(COUNTIFS($B$7:$B$506,B456,$C$7:$C$506,C456)&gt;1,"Duplicate sample",""))</x:f>
      </x:c>
      <x:c r="O456" s="30"/>
      <x:c r="P456" s="30"/>
      <x:c r="Q456" s="36"/>
      <x:c r="R456" s="30"/>
    </x:row>
    <x:row r="457">
      <x:c r="A457" s="30"/>
      <x:c r="B457" s="30"/>
      <x:c r="C457" s="34"/>
      <x:c r="D457" s="30"/>
      <x:c r="E457" s="30"/>
      <x:c r="F457" s="30"/>
      <x:c r="G457" s="30"/>
      <x:c r="H457" s="30"/>
      <x:c r="I457" s="30"/>
      <x:c r="J457" s="30"/>
      <x:c r="K457" s="34"/>
      <x:c r="L457" s="34"/>
      <x:c r="M457" s="34"/>
      <x:c r="N457" s="38" t="str">
        <x:f>IF(OR(B457="",C457=""),"",IF(COUNTIFS($B$7:$B$506,B457,$C$7:$C$506,C457)&gt;1,"Duplicate sample",""))</x:f>
      </x:c>
      <x:c r="O457" s="30"/>
      <x:c r="P457" s="30"/>
      <x:c r="Q457" s="36"/>
      <x:c r="R457" s="30"/>
    </x:row>
    <x:row r="458">
      <x:c r="A458" s="30"/>
      <x:c r="B458" s="30"/>
      <x:c r="C458" s="34"/>
      <x:c r="D458" s="30"/>
      <x:c r="E458" s="30"/>
      <x:c r="F458" s="30"/>
      <x:c r="G458" s="30"/>
      <x:c r="H458" s="30"/>
      <x:c r="I458" s="30"/>
      <x:c r="J458" s="30"/>
      <x:c r="K458" s="34"/>
      <x:c r="L458" s="34"/>
      <x:c r="M458" s="34"/>
      <x:c r="N458" s="38" t="str">
        <x:f>IF(OR(B458="",C458=""),"",IF(COUNTIFS($B$7:$B$506,B458,$C$7:$C$506,C458)&gt;1,"Duplicate sample",""))</x:f>
      </x:c>
      <x:c r="O458" s="30"/>
      <x:c r="P458" s="30"/>
      <x:c r="Q458" s="36"/>
      <x:c r="R458" s="30"/>
    </x:row>
    <x:row r="459">
      <x:c r="A459" s="30"/>
      <x:c r="B459" s="30"/>
      <x:c r="C459" s="34"/>
      <x:c r="D459" s="30"/>
      <x:c r="E459" s="30"/>
      <x:c r="F459" s="30"/>
      <x:c r="G459" s="30"/>
      <x:c r="H459" s="30"/>
      <x:c r="I459" s="30"/>
      <x:c r="J459" s="30"/>
      <x:c r="K459" s="34"/>
      <x:c r="L459" s="34"/>
      <x:c r="M459" s="34"/>
      <x:c r="N459" s="38" t="str">
        <x:f>IF(OR(B459="",C459=""),"",IF(COUNTIFS($B$7:$B$506,B459,$C$7:$C$506,C459)&gt;1,"Duplicate sample",""))</x:f>
      </x:c>
      <x:c r="O459" s="30"/>
      <x:c r="P459" s="30"/>
      <x:c r="Q459" s="36"/>
      <x:c r="R459" s="30"/>
    </x:row>
    <x:row r="460">
      <x:c r="A460" s="30"/>
      <x:c r="B460" s="30"/>
      <x:c r="C460" s="34"/>
      <x:c r="D460" s="30"/>
      <x:c r="E460" s="30"/>
      <x:c r="F460" s="30"/>
      <x:c r="G460" s="30"/>
      <x:c r="H460" s="30"/>
      <x:c r="I460" s="30"/>
      <x:c r="J460" s="30"/>
      <x:c r="K460" s="34"/>
      <x:c r="L460" s="34"/>
      <x:c r="M460" s="34"/>
      <x:c r="N460" s="38" t="str">
        <x:f>IF(OR(B460="",C460=""),"",IF(COUNTIFS($B$7:$B$506,B460,$C$7:$C$506,C460)&gt;1,"Duplicate sample",""))</x:f>
      </x:c>
      <x:c r="O460" s="30"/>
      <x:c r="P460" s="30"/>
      <x:c r="Q460" s="36"/>
      <x:c r="R460" s="30"/>
    </x:row>
    <x:row r="461">
      <x:c r="A461" s="30"/>
      <x:c r="B461" s="30"/>
      <x:c r="C461" s="34"/>
      <x:c r="D461" s="30"/>
      <x:c r="E461" s="30"/>
      <x:c r="F461" s="30"/>
      <x:c r="G461" s="30"/>
      <x:c r="H461" s="30"/>
      <x:c r="I461" s="30"/>
      <x:c r="J461" s="30"/>
      <x:c r="K461" s="34"/>
      <x:c r="L461" s="34"/>
      <x:c r="M461" s="34"/>
      <x:c r="N461" s="38" t="str">
        <x:f>IF(OR(B461="",C461=""),"",IF(COUNTIFS($B$7:$B$506,B461,$C$7:$C$506,C461)&gt;1,"Duplicate sample",""))</x:f>
      </x:c>
      <x:c r="O461" s="30"/>
      <x:c r="P461" s="30"/>
      <x:c r="Q461" s="36"/>
      <x:c r="R461" s="30"/>
    </x:row>
    <x:row r="462">
      <x:c r="A462" s="30"/>
      <x:c r="B462" s="30"/>
      <x:c r="C462" s="34"/>
      <x:c r="D462" s="30"/>
      <x:c r="E462" s="30"/>
      <x:c r="F462" s="30"/>
      <x:c r="G462" s="30"/>
      <x:c r="H462" s="30"/>
      <x:c r="I462" s="30"/>
      <x:c r="J462" s="30"/>
      <x:c r="K462" s="34"/>
      <x:c r="L462" s="34"/>
      <x:c r="M462" s="34"/>
      <x:c r="N462" s="38" t="str">
        <x:f>IF(OR(B462="",C462=""),"",IF(COUNTIFS($B$7:$B$506,B462,$C$7:$C$506,C462)&gt;1,"Duplicate sample",""))</x:f>
      </x:c>
      <x:c r="O462" s="30"/>
      <x:c r="P462" s="30"/>
      <x:c r="Q462" s="36"/>
      <x:c r="R462" s="30"/>
    </x:row>
    <x:row r="463">
      <x:c r="A463" s="30"/>
      <x:c r="B463" s="30"/>
      <x:c r="C463" s="34"/>
      <x:c r="D463" s="30"/>
      <x:c r="E463" s="30"/>
      <x:c r="F463" s="30"/>
      <x:c r="G463" s="30"/>
      <x:c r="H463" s="30"/>
      <x:c r="I463" s="30"/>
      <x:c r="J463" s="30"/>
      <x:c r="K463" s="34"/>
      <x:c r="L463" s="34"/>
      <x:c r="M463" s="34"/>
      <x:c r="N463" s="38" t="str">
        <x:f>IF(OR(B463="",C463=""),"",IF(COUNTIFS($B$7:$B$506,B463,$C$7:$C$506,C463)&gt;1,"Duplicate sample",""))</x:f>
      </x:c>
      <x:c r="O463" s="30"/>
      <x:c r="P463" s="30"/>
      <x:c r="Q463" s="36"/>
      <x:c r="R463" s="30"/>
    </x:row>
    <x:row r="464">
      <x:c r="A464" s="30"/>
      <x:c r="B464" s="30"/>
      <x:c r="C464" s="34"/>
      <x:c r="D464" s="30"/>
      <x:c r="E464" s="30"/>
      <x:c r="F464" s="30"/>
      <x:c r="G464" s="30"/>
      <x:c r="H464" s="30"/>
      <x:c r="I464" s="30"/>
      <x:c r="J464" s="30"/>
      <x:c r="K464" s="34"/>
      <x:c r="L464" s="34"/>
      <x:c r="M464" s="34"/>
      <x:c r="N464" s="38" t="str">
        <x:f>IF(OR(B464="",C464=""),"",IF(COUNTIFS($B$7:$B$506,B464,$C$7:$C$506,C464)&gt;1,"Duplicate sample",""))</x:f>
      </x:c>
      <x:c r="O464" s="30"/>
      <x:c r="P464" s="30"/>
      <x:c r="Q464" s="36"/>
      <x:c r="R464" s="30"/>
    </x:row>
    <x:row r="465">
      <x:c r="A465" s="30"/>
      <x:c r="B465" s="30"/>
      <x:c r="C465" s="34"/>
      <x:c r="D465" s="30"/>
      <x:c r="E465" s="30"/>
      <x:c r="F465" s="30"/>
      <x:c r="G465" s="30"/>
      <x:c r="H465" s="30"/>
      <x:c r="I465" s="30"/>
      <x:c r="J465" s="30"/>
      <x:c r="K465" s="34"/>
      <x:c r="L465" s="34"/>
      <x:c r="M465" s="34"/>
      <x:c r="N465" s="38" t="str">
        <x:f>IF(OR(B465="",C465=""),"",IF(COUNTIFS($B$7:$B$506,B465,$C$7:$C$506,C465)&gt;1,"Duplicate sample",""))</x:f>
      </x:c>
      <x:c r="O465" s="30"/>
      <x:c r="P465" s="30"/>
      <x:c r="Q465" s="36"/>
      <x:c r="R465" s="30"/>
    </x:row>
    <x:row r="466">
      <x:c r="A466" s="30"/>
      <x:c r="B466" s="30"/>
      <x:c r="C466" s="34"/>
      <x:c r="D466" s="30"/>
      <x:c r="E466" s="30"/>
      <x:c r="F466" s="30"/>
      <x:c r="G466" s="30"/>
      <x:c r="H466" s="30"/>
      <x:c r="I466" s="30"/>
      <x:c r="J466" s="30"/>
      <x:c r="K466" s="34"/>
      <x:c r="L466" s="34"/>
      <x:c r="M466" s="34"/>
      <x:c r="N466" s="38" t="str">
        <x:f>IF(OR(B466="",C466=""),"",IF(COUNTIFS($B$7:$B$506,B466,$C$7:$C$506,C466)&gt;1,"Duplicate sample",""))</x:f>
      </x:c>
      <x:c r="O466" s="30"/>
      <x:c r="P466" s="30"/>
      <x:c r="Q466" s="36"/>
      <x:c r="R466" s="30"/>
    </x:row>
    <x:row r="467">
      <x:c r="A467" s="30"/>
      <x:c r="B467" s="30"/>
      <x:c r="C467" s="34"/>
      <x:c r="D467" s="30"/>
      <x:c r="E467" s="30"/>
      <x:c r="F467" s="30"/>
      <x:c r="G467" s="30"/>
      <x:c r="H467" s="30"/>
      <x:c r="I467" s="30"/>
      <x:c r="J467" s="30"/>
      <x:c r="K467" s="34"/>
      <x:c r="L467" s="34"/>
      <x:c r="M467" s="34"/>
      <x:c r="N467" s="38" t="str">
        <x:f>IF(OR(B467="",C467=""),"",IF(COUNTIFS($B$7:$B$506,B467,$C$7:$C$506,C467)&gt;1,"Duplicate sample",""))</x:f>
      </x:c>
      <x:c r="O467" s="30"/>
      <x:c r="P467" s="30"/>
      <x:c r="Q467" s="36"/>
      <x:c r="R467" s="30"/>
    </x:row>
    <x:row r="468">
      <x:c r="A468" s="30"/>
      <x:c r="B468" s="30"/>
      <x:c r="C468" s="34"/>
      <x:c r="D468" s="30"/>
      <x:c r="E468" s="30"/>
      <x:c r="F468" s="30"/>
      <x:c r="G468" s="30"/>
      <x:c r="H468" s="30"/>
      <x:c r="I468" s="30"/>
      <x:c r="J468" s="30"/>
      <x:c r="K468" s="34"/>
      <x:c r="L468" s="34"/>
      <x:c r="M468" s="34"/>
      <x:c r="N468" s="38" t="str">
        <x:f>IF(OR(B468="",C468=""),"",IF(COUNTIFS($B$7:$B$506,B468,$C$7:$C$506,C468)&gt;1,"Duplicate sample",""))</x:f>
      </x:c>
      <x:c r="O468" s="30"/>
      <x:c r="P468" s="30"/>
      <x:c r="Q468" s="36"/>
      <x:c r="R468" s="30"/>
    </x:row>
    <x:row r="469">
      <x:c r="A469" s="30"/>
      <x:c r="B469" s="30"/>
      <x:c r="C469" s="34"/>
      <x:c r="D469" s="30"/>
      <x:c r="E469" s="30"/>
      <x:c r="F469" s="30"/>
      <x:c r="G469" s="30"/>
      <x:c r="H469" s="30"/>
      <x:c r="I469" s="30"/>
      <x:c r="J469" s="30"/>
      <x:c r="K469" s="34"/>
      <x:c r="L469" s="34"/>
      <x:c r="M469" s="34"/>
      <x:c r="N469" s="38" t="str">
        <x:f>IF(OR(B469="",C469=""),"",IF(COUNTIFS($B$7:$B$506,B469,$C$7:$C$506,C469)&gt;1,"Duplicate sample",""))</x:f>
      </x:c>
      <x:c r="O469" s="30"/>
      <x:c r="P469" s="30"/>
      <x:c r="Q469" s="36"/>
      <x:c r="R469" s="30"/>
    </x:row>
    <x:row r="470">
      <x:c r="A470" s="30"/>
      <x:c r="B470" s="30"/>
      <x:c r="C470" s="34"/>
      <x:c r="D470" s="30"/>
      <x:c r="E470" s="30"/>
      <x:c r="F470" s="30"/>
      <x:c r="G470" s="30"/>
      <x:c r="H470" s="30"/>
      <x:c r="I470" s="30"/>
      <x:c r="J470" s="30"/>
      <x:c r="K470" s="34"/>
      <x:c r="L470" s="34"/>
      <x:c r="M470" s="34"/>
      <x:c r="N470" s="38" t="str">
        <x:f>IF(OR(B470="",C470=""),"",IF(COUNTIFS($B$7:$B$506,B470,$C$7:$C$506,C470)&gt;1,"Duplicate sample",""))</x:f>
      </x:c>
      <x:c r="O470" s="30"/>
      <x:c r="P470" s="30"/>
      <x:c r="Q470" s="36"/>
      <x:c r="R470" s="30"/>
    </x:row>
    <x:row r="471">
      <x:c r="A471" s="30"/>
      <x:c r="B471" s="30"/>
      <x:c r="C471" s="34"/>
      <x:c r="D471" s="30"/>
      <x:c r="E471" s="30"/>
      <x:c r="F471" s="30"/>
      <x:c r="G471" s="30"/>
      <x:c r="H471" s="30"/>
      <x:c r="I471" s="30"/>
      <x:c r="J471" s="30"/>
      <x:c r="K471" s="34"/>
      <x:c r="L471" s="34"/>
      <x:c r="M471" s="34"/>
      <x:c r="N471" s="38" t="str">
        <x:f>IF(OR(B471="",C471=""),"",IF(COUNTIFS($B$7:$B$506,B471,$C$7:$C$506,C471)&gt;1,"Duplicate sample",""))</x:f>
      </x:c>
      <x:c r="O471" s="30"/>
      <x:c r="P471" s="30"/>
      <x:c r="Q471" s="36"/>
      <x:c r="R471" s="30"/>
    </x:row>
    <x:row r="472">
      <x:c r="A472" s="30"/>
      <x:c r="B472" s="30"/>
      <x:c r="C472" s="34"/>
      <x:c r="D472" s="30"/>
      <x:c r="E472" s="30"/>
      <x:c r="F472" s="30"/>
      <x:c r="G472" s="30"/>
      <x:c r="H472" s="30"/>
      <x:c r="I472" s="30"/>
      <x:c r="J472" s="30"/>
      <x:c r="K472" s="34"/>
      <x:c r="L472" s="34"/>
      <x:c r="M472" s="34"/>
      <x:c r="N472" s="38" t="str">
        <x:f>IF(OR(B472="",C472=""),"",IF(COUNTIFS($B$7:$B$506,B472,$C$7:$C$506,C472)&gt;1,"Duplicate sample",""))</x:f>
      </x:c>
      <x:c r="O472" s="30"/>
      <x:c r="P472" s="30"/>
      <x:c r="Q472" s="36"/>
      <x:c r="R472" s="30"/>
    </x:row>
    <x:row r="473">
      <x:c r="A473" s="30"/>
      <x:c r="B473" s="30"/>
      <x:c r="C473" s="34"/>
      <x:c r="D473" s="30"/>
      <x:c r="E473" s="30"/>
      <x:c r="F473" s="30"/>
      <x:c r="G473" s="30"/>
      <x:c r="H473" s="30"/>
      <x:c r="I473" s="30"/>
      <x:c r="J473" s="30"/>
      <x:c r="K473" s="34"/>
      <x:c r="L473" s="34"/>
      <x:c r="M473" s="34"/>
      <x:c r="N473" s="38" t="str">
        <x:f>IF(OR(B473="",C473=""),"",IF(COUNTIFS($B$7:$B$506,B473,$C$7:$C$506,C473)&gt;1,"Duplicate sample",""))</x:f>
      </x:c>
      <x:c r="O473" s="30"/>
      <x:c r="P473" s="30"/>
      <x:c r="Q473" s="36"/>
      <x:c r="R473" s="30"/>
    </x:row>
    <x:row r="474">
      <x:c r="A474" s="30"/>
      <x:c r="B474" s="30"/>
      <x:c r="C474" s="34"/>
      <x:c r="D474" s="30"/>
      <x:c r="E474" s="30"/>
      <x:c r="F474" s="30"/>
      <x:c r="G474" s="30"/>
      <x:c r="H474" s="30"/>
      <x:c r="I474" s="30"/>
      <x:c r="J474" s="30"/>
      <x:c r="K474" s="34"/>
      <x:c r="L474" s="34"/>
      <x:c r="M474" s="34"/>
      <x:c r="N474" s="38" t="str">
        <x:f>IF(OR(B474="",C474=""),"",IF(COUNTIFS($B$7:$B$506,B474,$C$7:$C$506,C474)&gt;1,"Duplicate sample",""))</x:f>
      </x:c>
      <x:c r="O474" s="30"/>
      <x:c r="P474" s="30"/>
      <x:c r="Q474" s="36"/>
      <x:c r="R474" s="30"/>
    </x:row>
    <x:row r="475">
      <x:c r="A475" s="30"/>
      <x:c r="B475" s="30"/>
      <x:c r="C475" s="34"/>
      <x:c r="D475" s="30"/>
      <x:c r="E475" s="30"/>
      <x:c r="F475" s="30"/>
      <x:c r="G475" s="30"/>
      <x:c r="H475" s="30"/>
      <x:c r="I475" s="30"/>
      <x:c r="J475" s="30"/>
      <x:c r="K475" s="34"/>
      <x:c r="L475" s="34"/>
      <x:c r="M475" s="34"/>
      <x:c r="N475" s="38" t="str">
        <x:f>IF(OR(B475="",C475=""),"",IF(COUNTIFS($B$7:$B$506,B475,$C$7:$C$506,C475)&gt;1,"Duplicate sample",""))</x:f>
      </x:c>
      <x:c r="O475" s="30"/>
      <x:c r="P475" s="30"/>
      <x:c r="Q475" s="36"/>
      <x:c r="R475" s="30"/>
    </x:row>
    <x:row r="476">
      <x:c r="A476" s="30"/>
      <x:c r="B476" s="30"/>
      <x:c r="C476" s="34"/>
      <x:c r="D476" s="30"/>
      <x:c r="E476" s="30"/>
      <x:c r="F476" s="30"/>
      <x:c r="G476" s="30"/>
      <x:c r="H476" s="30"/>
      <x:c r="I476" s="30"/>
      <x:c r="J476" s="30"/>
      <x:c r="K476" s="34"/>
      <x:c r="L476" s="34"/>
      <x:c r="M476" s="34"/>
      <x:c r="N476" s="38" t="str">
        <x:f>IF(OR(B476="",C476=""),"",IF(COUNTIFS($B$7:$B$506,B476,$C$7:$C$506,C476)&gt;1,"Duplicate sample",""))</x:f>
      </x:c>
      <x:c r="O476" s="30"/>
      <x:c r="P476" s="30"/>
      <x:c r="Q476" s="36"/>
      <x:c r="R476" s="30"/>
    </x:row>
    <x:row r="477">
      <x:c r="A477" s="30"/>
      <x:c r="B477" s="30"/>
      <x:c r="C477" s="34"/>
      <x:c r="D477" s="30"/>
      <x:c r="E477" s="30"/>
      <x:c r="F477" s="30"/>
      <x:c r="G477" s="30"/>
      <x:c r="H477" s="30"/>
      <x:c r="I477" s="30"/>
      <x:c r="J477" s="30"/>
      <x:c r="K477" s="34"/>
      <x:c r="L477" s="34"/>
      <x:c r="M477" s="34"/>
      <x:c r="N477" s="38" t="str">
        <x:f>IF(OR(B477="",C477=""),"",IF(COUNTIFS($B$7:$B$506,B477,$C$7:$C$506,C477)&gt;1,"Duplicate sample",""))</x:f>
      </x:c>
      <x:c r="O477" s="30"/>
      <x:c r="P477" s="30"/>
      <x:c r="Q477" s="36"/>
      <x:c r="R477" s="30"/>
    </x:row>
    <x:row r="478">
      <x:c r="A478" s="30"/>
      <x:c r="B478" s="30"/>
      <x:c r="C478" s="34"/>
      <x:c r="D478" s="30"/>
      <x:c r="E478" s="30"/>
      <x:c r="F478" s="30"/>
      <x:c r="G478" s="30"/>
      <x:c r="H478" s="30"/>
      <x:c r="I478" s="30"/>
      <x:c r="J478" s="30"/>
      <x:c r="K478" s="34"/>
      <x:c r="L478" s="34"/>
      <x:c r="M478" s="34"/>
      <x:c r="N478" s="38" t="str">
        <x:f>IF(OR(B478="",C478=""),"",IF(COUNTIFS($B$7:$B$506,B478,$C$7:$C$506,C478)&gt;1,"Duplicate sample",""))</x:f>
      </x:c>
      <x:c r="O478" s="30"/>
      <x:c r="P478" s="30"/>
      <x:c r="Q478" s="36"/>
      <x:c r="R478" s="30"/>
    </x:row>
    <x:row r="479">
      <x:c r="A479" s="30"/>
      <x:c r="B479" s="30"/>
      <x:c r="C479" s="34"/>
      <x:c r="D479" s="30"/>
      <x:c r="E479" s="30"/>
      <x:c r="F479" s="30"/>
      <x:c r="G479" s="30"/>
      <x:c r="H479" s="30"/>
      <x:c r="I479" s="30"/>
      <x:c r="J479" s="30"/>
      <x:c r="K479" s="34"/>
      <x:c r="L479" s="34"/>
      <x:c r="M479" s="34"/>
      <x:c r="N479" s="38" t="str">
        <x:f>IF(OR(B479="",C479=""),"",IF(COUNTIFS($B$7:$B$506,B479,$C$7:$C$506,C479)&gt;1,"Duplicate sample",""))</x:f>
      </x:c>
      <x:c r="O479" s="30"/>
      <x:c r="P479" s="30"/>
      <x:c r="Q479" s="36"/>
      <x:c r="R479" s="30"/>
    </x:row>
    <x:row r="480">
      <x:c r="A480" s="30"/>
      <x:c r="B480" s="30"/>
      <x:c r="C480" s="34"/>
      <x:c r="D480" s="30"/>
      <x:c r="E480" s="30"/>
      <x:c r="F480" s="30"/>
      <x:c r="G480" s="30"/>
      <x:c r="H480" s="30"/>
      <x:c r="I480" s="30"/>
      <x:c r="J480" s="30"/>
      <x:c r="K480" s="34"/>
      <x:c r="L480" s="34"/>
      <x:c r="M480" s="34"/>
      <x:c r="N480" s="38" t="str">
        <x:f>IF(OR(B480="",C480=""),"",IF(COUNTIFS($B$7:$B$506,B480,$C$7:$C$506,C480)&gt;1,"Duplicate sample",""))</x:f>
      </x:c>
      <x:c r="O480" s="30"/>
      <x:c r="P480" s="30"/>
      <x:c r="Q480" s="36"/>
      <x:c r="R480" s="30"/>
    </x:row>
    <x:row r="481">
      <x:c r="A481" s="30"/>
      <x:c r="B481" s="30"/>
      <x:c r="C481" s="34"/>
      <x:c r="D481" s="30"/>
      <x:c r="E481" s="30"/>
      <x:c r="F481" s="30"/>
      <x:c r="G481" s="30"/>
      <x:c r="H481" s="30"/>
      <x:c r="I481" s="30"/>
      <x:c r="J481" s="30"/>
      <x:c r="K481" s="34"/>
      <x:c r="L481" s="34"/>
      <x:c r="M481" s="34"/>
      <x:c r="N481" s="38" t="str">
        <x:f>IF(OR(B481="",C481=""),"",IF(COUNTIFS($B$7:$B$506,B481,$C$7:$C$506,C481)&gt;1,"Duplicate sample",""))</x:f>
      </x:c>
      <x:c r="O481" s="30"/>
      <x:c r="P481" s="30"/>
      <x:c r="Q481" s="36"/>
      <x:c r="R481" s="30"/>
    </x:row>
    <x:row r="482">
      <x:c r="A482" s="30"/>
      <x:c r="B482" s="30"/>
      <x:c r="C482" s="34"/>
      <x:c r="D482" s="30"/>
      <x:c r="E482" s="30"/>
      <x:c r="F482" s="30"/>
      <x:c r="G482" s="30"/>
      <x:c r="H482" s="30"/>
      <x:c r="I482" s="30"/>
      <x:c r="J482" s="30"/>
      <x:c r="K482" s="34"/>
      <x:c r="L482" s="34"/>
      <x:c r="M482" s="34"/>
      <x:c r="N482" s="38" t="str">
        <x:f>IF(OR(B482="",C482=""),"",IF(COUNTIFS($B$7:$B$506,B482,$C$7:$C$506,C482)&gt;1,"Duplicate sample",""))</x:f>
      </x:c>
      <x:c r="O482" s="30"/>
      <x:c r="P482" s="30"/>
      <x:c r="Q482" s="36"/>
      <x:c r="R482" s="30"/>
    </x:row>
    <x:row r="483">
      <x:c r="A483" s="30"/>
      <x:c r="B483" s="30"/>
      <x:c r="C483" s="34"/>
      <x:c r="D483" s="30"/>
      <x:c r="E483" s="30"/>
      <x:c r="F483" s="30"/>
      <x:c r="G483" s="30"/>
      <x:c r="H483" s="30"/>
      <x:c r="I483" s="30"/>
      <x:c r="J483" s="30"/>
      <x:c r="K483" s="34"/>
      <x:c r="L483" s="34"/>
      <x:c r="M483" s="34"/>
      <x:c r="N483" s="38" t="str">
        <x:f>IF(OR(B483="",C483=""),"",IF(COUNTIFS($B$7:$B$506,B483,$C$7:$C$506,C483)&gt;1,"Duplicate sample",""))</x:f>
      </x:c>
      <x:c r="O483" s="30"/>
      <x:c r="P483" s="30"/>
      <x:c r="Q483" s="36"/>
      <x:c r="R483" s="30"/>
    </x:row>
    <x:row r="484">
      <x:c r="A484" s="30"/>
      <x:c r="B484" s="30"/>
      <x:c r="C484" s="34"/>
      <x:c r="D484" s="30"/>
      <x:c r="E484" s="30"/>
      <x:c r="F484" s="30"/>
      <x:c r="G484" s="30"/>
      <x:c r="H484" s="30"/>
      <x:c r="I484" s="30"/>
      <x:c r="J484" s="30"/>
      <x:c r="K484" s="34"/>
      <x:c r="L484" s="34"/>
      <x:c r="M484" s="34"/>
      <x:c r="N484" s="38" t="str">
        <x:f>IF(OR(B484="",C484=""),"",IF(COUNTIFS($B$7:$B$506,B484,$C$7:$C$506,C484)&gt;1,"Duplicate sample",""))</x:f>
      </x:c>
      <x:c r="O484" s="30"/>
      <x:c r="P484" s="30"/>
      <x:c r="Q484" s="36"/>
      <x:c r="R484" s="30"/>
    </x:row>
    <x:row r="485">
      <x:c r="A485" s="30"/>
      <x:c r="B485" s="30"/>
      <x:c r="C485" s="34"/>
      <x:c r="D485" s="30"/>
      <x:c r="E485" s="30"/>
      <x:c r="F485" s="30"/>
      <x:c r="G485" s="30"/>
      <x:c r="H485" s="30"/>
      <x:c r="I485" s="30"/>
      <x:c r="J485" s="30"/>
      <x:c r="K485" s="34"/>
      <x:c r="L485" s="34"/>
      <x:c r="M485" s="34"/>
      <x:c r="N485" s="38" t="str">
        <x:f>IF(OR(B485="",C485=""),"",IF(COUNTIFS($B$7:$B$506,B485,$C$7:$C$506,C485)&gt;1,"Duplicate sample",""))</x:f>
      </x:c>
      <x:c r="O485" s="30"/>
      <x:c r="P485" s="30"/>
      <x:c r="Q485" s="36"/>
      <x:c r="R485" s="30"/>
    </x:row>
    <x:row r="486">
      <x:c r="A486" s="30"/>
      <x:c r="B486" s="30"/>
      <x:c r="C486" s="34"/>
      <x:c r="D486" s="30"/>
      <x:c r="E486" s="30"/>
      <x:c r="F486" s="30"/>
      <x:c r="G486" s="30"/>
      <x:c r="H486" s="30"/>
      <x:c r="I486" s="30"/>
      <x:c r="J486" s="30"/>
      <x:c r="K486" s="34"/>
      <x:c r="L486" s="34"/>
      <x:c r="M486" s="34"/>
      <x:c r="N486" s="38" t="str">
        <x:f>IF(OR(B486="",C486=""),"",IF(COUNTIFS($B$7:$B$506,B486,$C$7:$C$506,C486)&gt;1,"Duplicate sample",""))</x:f>
      </x:c>
      <x:c r="O486" s="30"/>
      <x:c r="P486" s="30"/>
      <x:c r="Q486" s="36"/>
      <x:c r="R486" s="30"/>
    </x:row>
    <x:row r="487">
      <x:c r="A487" s="30"/>
      <x:c r="B487" s="30"/>
      <x:c r="C487" s="34"/>
      <x:c r="D487" s="30"/>
      <x:c r="E487" s="30"/>
      <x:c r="F487" s="30"/>
      <x:c r="G487" s="30"/>
      <x:c r="H487" s="30"/>
      <x:c r="I487" s="30"/>
      <x:c r="J487" s="30"/>
      <x:c r="K487" s="34"/>
      <x:c r="L487" s="34"/>
      <x:c r="M487" s="34"/>
      <x:c r="N487" s="38" t="str">
        <x:f>IF(OR(B487="",C487=""),"",IF(COUNTIFS($B$7:$B$506,B487,$C$7:$C$506,C487)&gt;1,"Duplicate sample",""))</x:f>
      </x:c>
      <x:c r="O487" s="30"/>
      <x:c r="P487" s="30"/>
      <x:c r="Q487" s="36"/>
      <x:c r="R487" s="30"/>
    </x:row>
    <x:row r="488">
      <x:c r="A488" s="30"/>
      <x:c r="B488" s="30"/>
      <x:c r="C488" s="34"/>
      <x:c r="D488" s="30"/>
      <x:c r="E488" s="30"/>
      <x:c r="F488" s="30"/>
      <x:c r="G488" s="30"/>
      <x:c r="H488" s="30"/>
      <x:c r="I488" s="30"/>
      <x:c r="J488" s="30"/>
      <x:c r="K488" s="34"/>
      <x:c r="L488" s="34"/>
      <x:c r="M488" s="34"/>
      <x:c r="N488" s="38" t="str">
        <x:f>IF(OR(B488="",C488=""),"",IF(COUNTIFS($B$7:$B$506,B488,$C$7:$C$506,C488)&gt;1,"Duplicate sample",""))</x:f>
      </x:c>
      <x:c r="O488" s="30"/>
      <x:c r="P488" s="30"/>
      <x:c r="Q488" s="36"/>
      <x:c r="R488" s="30"/>
    </x:row>
    <x:row r="489">
      <x:c r="A489" s="30"/>
      <x:c r="B489" s="30"/>
      <x:c r="C489" s="34"/>
      <x:c r="D489" s="30"/>
      <x:c r="E489" s="30"/>
      <x:c r="F489" s="30"/>
      <x:c r="G489" s="30"/>
      <x:c r="H489" s="30"/>
      <x:c r="I489" s="30"/>
      <x:c r="J489" s="30"/>
      <x:c r="K489" s="34"/>
      <x:c r="L489" s="34"/>
      <x:c r="M489" s="34"/>
      <x:c r="N489" s="38" t="str">
        <x:f>IF(OR(B489="",C489=""),"",IF(COUNTIFS($B$7:$B$506,B489,$C$7:$C$506,C489)&gt;1,"Duplicate sample",""))</x:f>
      </x:c>
      <x:c r="O489" s="30"/>
      <x:c r="P489" s="30"/>
      <x:c r="Q489" s="36"/>
      <x:c r="R489" s="30"/>
    </x:row>
    <x:row r="490">
      <x:c r="A490" s="30"/>
      <x:c r="B490" s="30"/>
      <x:c r="C490" s="34"/>
      <x:c r="D490" s="30"/>
      <x:c r="E490" s="30"/>
      <x:c r="F490" s="30"/>
      <x:c r="G490" s="30"/>
      <x:c r="H490" s="30"/>
      <x:c r="I490" s="30"/>
      <x:c r="J490" s="30"/>
      <x:c r="K490" s="34"/>
      <x:c r="L490" s="34"/>
      <x:c r="M490" s="34"/>
      <x:c r="N490" s="38" t="str">
        <x:f>IF(OR(B490="",C490=""),"",IF(COUNTIFS($B$7:$B$506,B490,$C$7:$C$506,C490)&gt;1,"Duplicate sample",""))</x:f>
      </x:c>
      <x:c r="O490" s="30"/>
      <x:c r="P490" s="30"/>
      <x:c r="Q490" s="36"/>
      <x:c r="R490" s="30"/>
    </x:row>
    <x:row r="491">
      <x:c r="A491" s="30"/>
      <x:c r="B491" s="30"/>
      <x:c r="C491" s="34"/>
      <x:c r="D491" s="30"/>
      <x:c r="E491" s="30"/>
      <x:c r="F491" s="30"/>
      <x:c r="G491" s="30"/>
      <x:c r="H491" s="30"/>
      <x:c r="I491" s="30"/>
      <x:c r="J491" s="30"/>
      <x:c r="K491" s="34"/>
      <x:c r="L491" s="34"/>
      <x:c r="M491" s="34"/>
      <x:c r="N491" s="38" t="str">
        <x:f>IF(OR(B491="",C491=""),"",IF(COUNTIFS($B$7:$B$506,B491,$C$7:$C$506,C491)&gt;1,"Duplicate sample",""))</x:f>
      </x:c>
      <x:c r="O491" s="30"/>
      <x:c r="P491" s="30"/>
      <x:c r="Q491" s="36"/>
      <x:c r="R491" s="30"/>
    </x:row>
    <x:row r="492">
      <x:c r="A492" s="30"/>
      <x:c r="B492" s="30"/>
      <x:c r="C492" s="34"/>
      <x:c r="D492" s="30"/>
      <x:c r="E492" s="30"/>
      <x:c r="F492" s="30"/>
      <x:c r="G492" s="30"/>
      <x:c r="H492" s="30"/>
      <x:c r="I492" s="30"/>
      <x:c r="J492" s="30"/>
      <x:c r="K492" s="34"/>
      <x:c r="L492" s="34"/>
      <x:c r="M492" s="34"/>
      <x:c r="N492" s="38" t="str">
        <x:f>IF(OR(B492="",C492=""),"",IF(COUNTIFS($B$7:$B$506,B492,$C$7:$C$506,C492)&gt;1,"Duplicate sample",""))</x:f>
      </x:c>
      <x:c r="O492" s="30"/>
      <x:c r="P492" s="30"/>
      <x:c r="Q492" s="36"/>
      <x:c r="R492" s="30"/>
    </x:row>
    <x:row r="493">
      <x:c r="A493" s="30"/>
      <x:c r="B493" s="30"/>
      <x:c r="C493" s="34"/>
      <x:c r="D493" s="30"/>
      <x:c r="E493" s="30"/>
      <x:c r="F493" s="30"/>
      <x:c r="G493" s="30"/>
      <x:c r="H493" s="30"/>
      <x:c r="I493" s="30"/>
      <x:c r="J493" s="30"/>
      <x:c r="K493" s="34"/>
      <x:c r="L493" s="34"/>
      <x:c r="M493" s="34"/>
      <x:c r="N493" s="38" t="str">
        <x:f>IF(OR(B493="",C493=""),"",IF(COUNTIFS($B$7:$B$506,B493,$C$7:$C$506,C493)&gt;1,"Duplicate sample",""))</x:f>
      </x:c>
      <x:c r="O493" s="30"/>
      <x:c r="P493" s="30"/>
      <x:c r="Q493" s="36"/>
      <x:c r="R493" s="30"/>
    </x:row>
    <x:row r="494">
      <x:c r="A494" s="30"/>
      <x:c r="B494" s="30"/>
      <x:c r="C494" s="34"/>
      <x:c r="D494" s="30"/>
      <x:c r="E494" s="30"/>
      <x:c r="F494" s="30"/>
      <x:c r="G494" s="30"/>
      <x:c r="H494" s="30"/>
      <x:c r="I494" s="30"/>
      <x:c r="J494" s="30"/>
      <x:c r="K494" s="34"/>
      <x:c r="L494" s="34"/>
      <x:c r="M494" s="34"/>
      <x:c r="N494" s="38" t="str">
        <x:f>IF(OR(B494="",C494=""),"",IF(COUNTIFS($B$7:$B$506,B494,$C$7:$C$506,C494)&gt;1,"Duplicate sample",""))</x:f>
      </x:c>
      <x:c r="O494" s="30"/>
      <x:c r="P494" s="30"/>
      <x:c r="Q494" s="36"/>
      <x:c r="R494" s="30"/>
    </x:row>
    <x:row r="495">
      <x:c r="A495" s="30"/>
      <x:c r="B495" s="30"/>
      <x:c r="C495" s="34"/>
      <x:c r="D495" s="30"/>
      <x:c r="E495" s="30"/>
      <x:c r="F495" s="30"/>
      <x:c r="G495" s="30"/>
      <x:c r="H495" s="30"/>
      <x:c r="I495" s="30"/>
      <x:c r="J495" s="30"/>
      <x:c r="K495" s="34"/>
      <x:c r="L495" s="34"/>
      <x:c r="M495" s="34"/>
      <x:c r="N495" s="38" t="str">
        <x:f>IF(OR(B495="",C495=""),"",IF(COUNTIFS($B$7:$B$506,B495,$C$7:$C$506,C495)&gt;1,"Duplicate sample",""))</x:f>
      </x:c>
      <x:c r="O495" s="30"/>
      <x:c r="P495" s="30"/>
      <x:c r="Q495" s="36"/>
      <x:c r="R495" s="30"/>
    </x:row>
    <x:row r="496">
      <x:c r="A496" s="30"/>
      <x:c r="B496" s="30"/>
      <x:c r="C496" s="34"/>
      <x:c r="D496" s="30"/>
      <x:c r="E496" s="30"/>
      <x:c r="F496" s="30"/>
      <x:c r="G496" s="30"/>
      <x:c r="H496" s="30"/>
      <x:c r="I496" s="30"/>
      <x:c r="J496" s="30"/>
      <x:c r="K496" s="34"/>
      <x:c r="L496" s="34"/>
      <x:c r="M496" s="34"/>
      <x:c r="N496" s="38" t="str">
        <x:f>IF(OR(B496="",C496=""),"",IF(COUNTIFS($B$7:$B$506,B496,$C$7:$C$506,C496)&gt;1,"Duplicate sample",""))</x:f>
      </x:c>
      <x:c r="O496" s="30"/>
      <x:c r="P496" s="30"/>
      <x:c r="Q496" s="36"/>
      <x:c r="R496" s="30"/>
    </x:row>
    <x:row r="497">
      <x:c r="A497" s="30"/>
      <x:c r="B497" s="30"/>
      <x:c r="C497" s="34"/>
      <x:c r="D497" s="30"/>
      <x:c r="E497" s="30"/>
      <x:c r="F497" s="30"/>
      <x:c r="G497" s="30"/>
      <x:c r="H497" s="30"/>
      <x:c r="I497" s="30"/>
      <x:c r="J497" s="30"/>
      <x:c r="K497" s="34"/>
      <x:c r="L497" s="34"/>
      <x:c r="M497" s="34"/>
      <x:c r="N497" s="38" t="str">
        <x:f>IF(OR(B497="",C497=""),"",IF(COUNTIFS($B$7:$B$506,B497,$C$7:$C$506,C497)&gt;1,"Duplicate sample",""))</x:f>
      </x:c>
      <x:c r="O497" s="30"/>
      <x:c r="P497" s="30"/>
      <x:c r="Q497" s="36"/>
      <x:c r="R497" s="30"/>
    </x:row>
    <x:row r="498">
      <x:c r="A498" s="30"/>
      <x:c r="B498" s="30"/>
      <x:c r="C498" s="34"/>
      <x:c r="D498" s="30"/>
      <x:c r="E498" s="30"/>
      <x:c r="F498" s="30"/>
      <x:c r="G498" s="30"/>
      <x:c r="H498" s="30"/>
      <x:c r="I498" s="30"/>
      <x:c r="J498" s="30"/>
      <x:c r="K498" s="34"/>
      <x:c r="L498" s="34"/>
      <x:c r="M498" s="34"/>
      <x:c r="N498" s="38" t="str">
        <x:f>IF(OR(B498="",C498=""),"",IF(COUNTIFS($B$7:$B$506,B498,$C$7:$C$506,C498)&gt;1,"Duplicate sample",""))</x:f>
      </x:c>
      <x:c r="O498" s="30"/>
      <x:c r="P498" s="30"/>
      <x:c r="Q498" s="36"/>
      <x:c r="R498" s="30"/>
    </x:row>
    <x:row r="499">
      <x:c r="A499" s="30"/>
      <x:c r="B499" s="30"/>
      <x:c r="C499" s="34"/>
      <x:c r="D499" s="30"/>
      <x:c r="E499" s="30"/>
      <x:c r="F499" s="30"/>
      <x:c r="G499" s="30"/>
      <x:c r="H499" s="30"/>
      <x:c r="I499" s="30"/>
      <x:c r="J499" s="30"/>
      <x:c r="K499" s="34"/>
      <x:c r="L499" s="34"/>
      <x:c r="M499" s="34"/>
      <x:c r="N499" s="38" t="str">
        <x:f>IF(OR(B499="",C499=""),"",IF(COUNTIFS($B$7:$B$506,B499,$C$7:$C$506,C499)&gt;1,"Duplicate sample",""))</x:f>
      </x:c>
      <x:c r="O499" s="30"/>
      <x:c r="P499" s="30"/>
      <x:c r="Q499" s="36"/>
      <x:c r="R499" s="30"/>
    </x:row>
    <x:row r="500">
      <x:c r="A500" s="30"/>
      <x:c r="B500" s="30"/>
      <x:c r="C500" s="34"/>
      <x:c r="D500" s="30"/>
      <x:c r="E500" s="30"/>
      <x:c r="F500" s="30"/>
      <x:c r="G500" s="30"/>
      <x:c r="H500" s="30"/>
      <x:c r="I500" s="30"/>
      <x:c r="J500" s="30"/>
      <x:c r="K500" s="34"/>
      <x:c r="L500" s="34"/>
      <x:c r="M500" s="34"/>
      <x:c r="N500" s="38" t="str">
        <x:f>IF(OR(B500="",C500=""),"",IF(COUNTIFS($B$7:$B$506,B500,$C$7:$C$506,C500)&gt;1,"Duplicate sample",""))</x:f>
      </x:c>
      <x:c r="O500" s="30"/>
      <x:c r="P500" s="30"/>
      <x:c r="Q500" s="36"/>
      <x:c r="R500" s="30"/>
    </x:row>
    <x:row r="501">
      <x:c r="A501" s="30"/>
      <x:c r="B501" s="30"/>
      <x:c r="C501" s="34"/>
      <x:c r="D501" s="30"/>
      <x:c r="E501" s="30"/>
      <x:c r="F501" s="30"/>
      <x:c r="G501" s="30"/>
      <x:c r="H501" s="30"/>
      <x:c r="I501" s="30"/>
      <x:c r="J501" s="30"/>
      <x:c r="K501" s="34"/>
      <x:c r="L501" s="34"/>
      <x:c r="M501" s="34"/>
      <x:c r="N501" s="38" t="str">
        <x:f>IF(OR(B501="",C501=""),"",IF(COUNTIFS($B$7:$B$506,B501,$C$7:$C$506,C501)&gt;1,"Duplicate sample",""))</x:f>
      </x:c>
      <x:c r="O501" s="30"/>
      <x:c r="P501" s="30"/>
      <x:c r="Q501" s="36"/>
      <x:c r="R501" s="30"/>
    </x:row>
    <x:row r="502">
      <x:c r="A502" s="30"/>
      <x:c r="B502" s="30"/>
      <x:c r="C502" s="34"/>
      <x:c r="D502" s="30"/>
      <x:c r="E502" s="30"/>
      <x:c r="F502" s="30"/>
      <x:c r="G502" s="30"/>
      <x:c r="H502" s="30"/>
      <x:c r="I502" s="30"/>
      <x:c r="J502" s="30"/>
      <x:c r="K502" s="34"/>
      <x:c r="L502" s="34"/>
      <x:c r="M502" s="34"/>
      <x:c r="N502" s="38" t="str">
        <x:f>IF(OR(B502="",C502=""),"",IF(COUNTIFS($B$7:$B$506,B502,$C$7:$C$506,C502)&gt;1,"Duplicate sample",""))</x:f>
      </x:c>
      <x:c r="O502" s="30"/>
      <x:c r="P502" s="30"/>
      <x:c r="Q502" s="36"/>
      <x:c r="R502" s="30"/>
    </x:row>
    <x:row r="503">
      <x:c r="A503" s="30"/>
      <x:c r="B503" s="30"/>
      <x:c r="C503" s="34"/>
      <x:c r="D503" s="30"/>
      <x:c r="E503" s="30"/>
      <x:c r="F503" s="30"/>
      <x:c r="G503" s="30"/>
      <x:c r="H503" s="30"/>
      <x:c r="I503" s="30"/>
      <x:c r="J503" s="30"/>
      <x:c r="K503" s="34"/>
      <x:c r="L503" s="34"/>
      <x:c r="M503" s="34"/>
      <x:c r="N503" s="38" t="str">
        <x:f>IF(OR(B503="",C503=""),"",IF(COUNTIFS($B$7:$B$506,B503,$C$7:$C$506,C503)&gt;1,"Duplicate sample",""))</x:f>
      </x:c>
      <x:c r="O503" s="30"/>
      <x:c r="P503" s="30"/>
      <x:c r="Q503" s="36"/>
      <x:c r="R503" s="30"/>
    </x:row>
    <x:row r="504">
      <x:c r="A504" s="30"/>
      <x:c r="B504" s="30"/>
      <x:c r="C504" s="34"/>
      <x:c r="D504" s="30"/>
      <x:c r="E504" s="30"/>
      <x:c r="F504" s="30"/>
      <x:c r="G504" s="30"/>
      <x:c r="H504" s="30"/>
      <x:c r="I504" s="30"/>
      <x:c r="J504" s="30"/>
      <x:c r="K504" s="34"/>
      <x:c r="L504" s="34"/>
      <x:c r="M504" s="34"/>
      <x:c r="N504" s="38" t="str">
        <x:f>IF(OR(B504="",C504=""),"",IF(COUNTIFS($B$7:$B$506,B504,$C$7:$C$506,C504)&gt;1,"Duplicate sample",""))</x:f>
      </x:c>
      <x:c r="O504" s="30"/>
      <x:c r="P504" s="30"/>
      <x:c r="Q504" s="36"/>
      <x:c r="R504" s="30"/>
    </x:row>
    <x:row r="505">
      <x:c r="A505" s="30"/>
      <x:c r="B505" s="30"/>
      <x:c r="C505" s="34"/>
      <x:c r="D505" s="30"/>
      <x:c r="E505" s="30"/>
      <x:c r="F505" s="30"/>
      <x:c r="G505" s="30"/>
      <x:c r="H505" s="30"/>
      <x:c r="I505" s="30"/>
      <x:c r="J505" s="30"/>
      <x:c r="K505" s="34"/>
      <x:c r="L505" s="34"/>
      <x:c r="M505" s="34"/>
      <x:c r="N505" s="38" t="str">
        <x:f>IF(OR(B505="",C505=""),"",IF(COUNTIFS($B$7:$B$506,B505,$C$7:$C$506,C505)&gt;1,"Duplicate sample",""))</x:f>
      </x:c>
      <x:c r="O505" s="30"/>
      <x:c r="P505" s="30"/>
      <x:c r="Q505" s="36"/>
      <x:c r="R505" s="30"/>
    </x:row>
    <x:row r="506">
      <x:c r="A506" s="30"/>
      <x:c r="B506" s="30"/>
      <x:c r="C506" s="34"/>
      <x:c r="D506" s="30"/>
      <x:c r="E506" s="30"/>
      <x:c r="F506" s="30"/>
      <x:c r="G506" s="30"/>
      <x:c r="H506" s="30"/>
      <x:c r="I506" s="30"/>
      <x:c r="J506" s="30"/>
      <x:c r="K506" s="34"/>
      <x:c r="L506" s="34"/>
      <x:c r="M506" s="34"/>
      <x:c r="N506" s="38" t="str">
        <x:f>IF(OR(B506="",C506=""),"",IF(COUNTIFS($B$7:$B$506,B506,$C$7:$C$506,C506)&gt;1,"Duplicate sample",""))</x:f>
      </x:c>
      <x:c r="O506" s="30"/>
      <x:c r="P506" s="30"/>
      <x:c r="Q506" s="36"/>
      <x:c r="R506" s="30"/>
    </x:row>
  </x:sheetData>
  <x:conditionalFormatting sqref="N7:N506">
    <x:cfRule type="containsText" dxfId="6" priority="1" operator="containsText" text="Duplicate"/>
  </x:conditionalFormatting>
  <x:dataValidations count="3">
    <x:dataValidation type="whole" operator="between" sqref="C7:C506">
      <x:formula1>1</x:formula1>
      <x:formula2>500</x:formula2>
    </x:dataValidation>
    <x:dataValidation type="whole" operator="between" sqref="K7:M506">
      <x:formula1>0</x:formula1>
      <x:formula2>99</x:formula2>
    </x:dataValidation>
    <x:dataValidation type="list" sqref="B7:B506">
      <x:formula1>'Lot Plan'!$A$7:$A$31</x:formula1>
    </x:dataValidation>
  </x:dataValidations>
  <x:pageMargins left="0.7" right="0.7" top="0.75" bottom="0.75" header="0.3" footer="0.3"/>
  <x:tableParts count="1">
    <x:tablePart xmlns:r="http://schemas.openxmlformats.org/officeDocument/2006/relationships" r:id="R146aaa3b073a43d2"/>
  </x:tableParts>
</x:worksheet>
</file>

<file path=xl/worksheets/sheet4.xml><?xml version="1.0" encoding="utf-8"?>
<x:worksheet xmlns:x="http://schemas.openxmlformats.org/spreadsheetml/2006/main">
  <x:sheetPr>
    <x:tabColor rgb="FFA5A5A5"/>
  </x:sheetPr>
  <x:sheetViews>
    <x:sheetView showGridLines="0" workbookViewId="0">
      <x:pane xSplit="2" ySplit="6" topLeftCell="C7" activePane="bottomRight" state="frozen"/>
    </x:sheetView>
  </x:sheetViews>
  <x:sheetFormatPr defaultRowHeight="15"/>
  <x:cols>
    <x:col min="1" max="1" width="13" hidden="0" customWidth="1"/>
    <x:col min="2" max="2" width="20" hidden="0" customWidth="1"/>
    <x:col min="3" max="3" width="18" hidden="0" customWidth="1"/>
    <x:col min="4" max="4" width="42" hidden="0" customWidth="1"/>
    <x:col min="5" max="5" width="24" hidden="0" customWidth="1"/>
    <x:col min="6" max="6" width="28" hidden="0" customWidth="1"/>
    <x:col min="7" max="7" width="36" hidden="0" customWidth="1"/>
    <x:col min="8" max="8" width="28" hidden="0" customWidth="1"/>
  </x:cols>
  <x:sheetData>
    <x:row r="2" ht="24" customHeight="1">
      <x:c r="A2" s="1" t="str">
        <x:v>Defect Catalog</x:v>
      </x:c>
      <x:c r="B2" s="44"/>
      <x:c r="C2" s="44"/>
      <x:c r="D2" s="44"/>
      <x:c r="E2" s="44"/>
      <x:c r="F2" s="44"/>
      <x:c r="G2" s="44"/>
      <x:c r="H2" s="44"/>
    </x:row>
    <x:row r="3" ht="18" customHeight="1">
      <x:c r="A3" s="4" t="str">
        <x:v>Editable prompts only. Replace every suggested class and example condition with the approved project definition before inspection.</x:v>
      </x:c>
      <x:c r="B3" s="4"/>
      <x:c r="C3" s="4"/>
      <x:c r="D3" s="4"/>
      <x:c r="E3" s="4"/>
      <x:c r="F3" s="4"/>
      <x:c r="G3" s="4"/>
      <x:c r="H3" s="4"/>
    </x:row>
    <x:row r="4">
      <x:c r="A4" s="44"/>
      <x:c r="B4" s="44"/>
      <x:c r="C4" s="44"/>
      <x:c r="D4" s="44"/>
      <x:c r="E4" s="44"/>
      <x:c r="F4" s="44"/>
      <x:c r="G4" s="44"/>
      <x:c r="H4" s="44"/>
    </x:row>
    <x:row r="5">
      <x:c r="A5" s="44"/>
      <x:c r="B5" s="44"/>
      <x:c r="C5" s="44"/>
      <x:c r="D5" s="44"/>
      <x:c r="E5" s="44"/>
      <x:c r="F5" s="44"/>
      <x:c r="G5" s="44"/>
      <x:c r="H5" s="44"/>
    </x:row>
    <x:row r="6" ht="34" customHeight="1">
      <x:c r="A6" s="16" t="str">
        <x:v>Defect ID</x:v>
      </x:c>
      <x:c r="B6" s="16" t="str">
        <x:v>Product Category</x:v>
      </x:c>
      <x:c r="C6" s="16" t="str">
        <x:v>Characteristic</x:v>
      </x:c>
      <x:c r="D6" s="16" t="str">
        <x:v>Example Observable Condition</x:v>
      </x:c>
      <x:c r="E6" s="16" t="str">
        <x:v>Suggested Class for Review</x:v>
      </x:c>
      <x:c r="F6" s="16" t="str">
        <x:v>Counting Basis Note</x:v>
      </x:c>
      <x:c r="G6" s="16" t="str">
        <x:v>Acceptance Reference Required</x:v>
      </x:c>
      <x:c r="H6" s="16" t="str">
        <x:v>Inspector Notes</x:v>
      </x:c>
    </x:row>
    <x:row r="7">
      <x:c r="A7" s="30" t="str">
        <x:v>WIN-01</x:v>
      </x:c>
      <x:c r="B7" s="30" t="str">
        <x:v>Windows and doors</x:v>
      </x:c>
      <x:c r="C7" s="30" t="str">
        <x:v>Identity</x:v>
      </x:c>
      <x:c r="D7" s="30" t="str">
        <x:v>Opening mark, handing or configuration differs from the approved schedule</x:v>
      </x:c>
      <x:c r="E7" s="30" t="str">
        <x:v>Major</x:v>
      </x:c>
      <x:c r="F7" s="30" t="str">
        <x:v>Count the affected assembly under the approved basis</x:v>
      </x:c>
      <x:c r="G7" s="30" t="str">
        <x:v>Opening schedule and approved drawing</x:v>
      </x:c>
      <x:c r="H7" s="30" t="str"/>
    </x:row>
    <x:row r="8">
      <x:c r="A8" s="30" t="str">
        <x:v>WIN-02</x:v>
      </x:c>
      <x:c r="B8" s="30" t="str">
        <x:v>Windows and doors</x:v>
      </x:c>
      <x:c r="C8" s="30" t="str">
        <x:v>Safety glazing</x:v>
      </x:c>
      <x:c r="D8" s="30" t="str">
        <x:v>Required safety marking or traceable glass identity is missing</x:v>
      </x:c>
      <x:c r="E8" s="30" t="str">
        <x:v>Critical or Major</x:v>
      </x:c>
      <x:c r="F8" s="30" t="str">
        <x:v>Project classification required</x:v>
      </x:c>
      <x:c r="G8" s="30" t="str">
        <x:v>Specification, glass schedule and applicable requirement</x:v>
      </x:c>
      <x:c r="H8" s="30" t="str"/>
    </x:row>
    <x:row r="9">
      <x:c r="A9" s="30" t="str">
        <x:v>WIN-03</x:v>
      </x:c>
      <x:c r="B9" s="30" t="str">
        <x:v>Windows and doors</x:v>
      </x:c>
      <x:c r="C9" s="30" t="str">
        <x:v>Operation</x:v>
      </x:c>
      <x:c r="D9" s="30" t="str">
        <x:v>Sash or door does not open, close or lock under the agreed check</x:v>
      </x:c>
      <x:c r="E9" s="30" t="str">
        <x:v>Major</x:v>
      </x:c>
      <x:c r="F9" s="30" t="str">
        <x:v>Count the affected assembly</x:v>
      </x:c>
      <x:c r="G9" s="30" t="str">
        <x:v>Approved configuration and functional criterion</x:v>
      </x:c>
      <x:c r="H9" s="30" t="str"/>
    </x:row>
    <x:row r="10">
      <x:c r="A10" s="30" t="str">
        <x:v>WIN-04</x:v>
      </x:c>
      <x:c r="B10" s="30" t="str">
        <x:v>Windows and doors</x:v>
      </x:c>
      <x:c r="C10" s="30" t="str">
        <x:v>Finish</x:v>
      </x:c>
      <x:c r="D10" s="30" t="str">
        <x:v>Scratch or coating defect exceeds the agreed visible limit</x:v>
      </x:c>
      <x:c r="E10" s="30" t="str">
        <x:v>Minor or Major</x:v>
      </x:c>
      <x:c r="F10" s="30" t="str">
        <x:v>Use viewing distance and affected area rule</x:v>
      </x:c>
      <x:c r="G10" s="30" t="str">
        <x:v>Approved sample and finish criterion</x:v>
      </x:c>
      <x:c r="H10" s="30" t="str"/>
    </x:row>
    <x:row r="11">
      <x:c r="A11" s="30" t="str">
        <x:v>CAB-01</x:v>
      </x:c>
      <x:c r="B11" s="30" t="str">
        <x:v>Cabinetry</x:v>
      </x:c>
      <x:c r="C11" s="30" t="str">
        <x:v>Dimensions</x:v>
      </x:c>
      <x:c r="D11" s="30" t="str">
        <x:v>Cabinet or panel dimension falls outside the approved tolerance</x:v>
      </x:c>
      <x:c r="E11" s="30" t="str">
        <x:v>Major</x:v>
      </x:c>
      <x:c r="F11" s="30" t="str">
        <x:v>Count the affected unit or component as agreed</x:v>
      </x:c>
      <x:c r="G11" s="30" t="str">
        <x:v>Approved shop drawing and tolerance</x:v>
      </x:c>
      <x:c r="H11" s="30" t="str"/>
    </x:row>
    <x:row r="12">
      <x:c r="A12" s="30" t="str">
        <x:v>CAB-02</x:v>
      </x:c>
      <x:c r="B12" s="30" t="str">
        <x:v>Cabinetry</x:v>
      </x:c>
      <x:c r="C12" s="30" t="str">
        <x:v>Finish</x:v>
      </x:c>
      <x:c r="D12" s="30" t="str">
        <x:v>Color, grain direction or gloss differs from the controlled sample</x:v>
      </x:c>
      <x:c r="E12" s="30" t="str">
        <x:v>Minor or Major</x:v>
      </x:c>
      <x:c r="F12" s="30" t="str">
        <x:v>Use room set or component basis as agreed</x:v>
      </x:c>
      <x:c r="G12" s="30" t="str">
        <x:v>Approved finish sample</x:v>
      </x:c>
      <x:c r="H12" s="30" t="str"/>
    </x:row>
    <x:row r="13">
      <x:c r="A13" s="30" t="str">
        <x:v>CAB-03</x:v>
      </x:c>
      <x:c r="B13" s="30" t="str">
        <x:v>Cabinetry</x:v>
      </x:c>
      <x:c r="C13" s="30" t="str">
        <x:v>Hardware</x:v>
      </x:c>
      <x:c r="D13" s="30" t="str">
        <x:v>Specified hinge, slide or fitting is missing or incorrect</x:v>
      </x:c>
      <x:c r="E13" s="30" t="str">
        <x:v>Major</x:v>
      </x:c>
      <x:c r="F13" s="30" t="str">
        <x:v>Count the affected cabinet or package</x:v>
      </x:c>
      <x:c r="G13" s="30" t="str">
        <x:v>Hardware schedule and cabinet mark</x:v>
      </x:c>
      <x:c r="H13" s="30" t="str"/>
    </x:row>
    <x:row r="14">
      <x:c r="A14" s="30" t="str">
        <x:v>CAB-04</x:v>
      </x:c>
      <x:c r="B14" s="30" t="str">
        <x:v>Cabinetry</x:v>
      </x:c>
      <x:c r="C14" s="30" t="str">
        <x:v>Edge condition</x:v>
      </x:c>
      <x:c r="D14" s="30" t="str">
        <x:v>Exposed edge band is open, chipped or poorly bonded beyond the criterion</x:v>
      </x:c>
      <x:c r="E14" s="30" t="str">
        <x:v>Minor or Major</x:v>
      </x:c>
      <x:c r="F14" s="30" t="str">
        <x:v>Define length or affected component rule</x:v>
      </x:c>
      <x:c r="G14" s="30" t="str">
        <x:v>Approved workmanship criterion</x:v>
      </x:c>
      <x:c r="H14" s="30" t="str"/>
    </x:row>
    <x:row r="15">
      <x:c r="A15" s="30" t="str">
        <x:v>TIL-01</x:v>
      </x:c>
      <x:c r="B15" s="30" t="str">
        <x:v>Tile and stone</x:v>
      </x:c>
      <x:c r="C15" s="30" t="str">
        <x:v>Batch identity</x:v>
      </x:c>
      <x:c r="D15" s="30" t="str">
        <x:v>Shade, caliber or production batch is mixed without approval</x:v>
      </x:c>
      <x:c r="E15" s="30" t="str">
        <x:v>Major</x:v>
      </x:c>
      <x:c r="F15" s="30" t="str">
        <x:v>Count affected cartons or pieces as agreed</x:v>
      </x:c>
      <x:c r="G15" s="30" t="str">
        <x:v>Approved schedule and batch rule</x:v>
      </x:c>
      <x:c r="H15" s="30" t="str"/>
    </x:row>
    <x:row r="16">
      <x:c r="A16" s="30" t="str">
        <x:v>TIL-02</x:v>
      </x:c>
      <x:c r="B16" s="30" t="str">
        <x:v>Tile and stone</x:v>
      </x:c>
      <x:c r="C16" s="30" t="str">
        <x:v>Crack</x:v>
      </x:c>
      <x:c r="D16" s="30" t="str">
        <x:v>Crack extends through the piece or slab</x:v>
      </x:c>
      <x:c r="E16" s="30" t="str">
        <x:v>Major</x:v>
      </x:c>
      <x:c r="F16" s="30" t="str">
        <x:v>Count each affected unit</x:v>
      </x:c>
      <x:c r="G16" s="30" t="str">
        <x:v>Product specification and approved range</x:v>
      </x:c>
      <x:c r="H16" s="30" t="str"/>
    </x:row>
    <x:row r="17">
      <x:c r="A17" s="30" t="str">
        <x:v>TIL-03</x:v>
      </x:c>
      <x:c r="B17" s="30" t="str">
        <x:v>Tile and stone</x:v>
      </x:c>
      <x:c r="C17" s="30" t="str">
        <x:v>Edge damage</x:v>
      </x:c>
      <x:c r="D17" s="30" t="str">
        <x:v>Chip exceeds the agreed size or visible location limit</x:v>
      </x:c>
      <x:c r="E17" s="30" t="str">
        <x:v>Minor or Major</x:v>
      </x:c>
      <x:c r="F17" s="30" t="str">
        <x:v>Define chip size and unit counting rule</x:v>
      </x:c>
      <x:c r="G17" s="30" t="str">
        <x:v>Approved visual criterion</x:v>
      </x:c>
      <x:c r="H17" s="30" t="str"/>
    </x:row>
    <x:row r="18">
      <x:c r="A18" s="30" t="str">
        <x:v>TIL-04</x:v>
      </x:c>
      <x:c r="B18" s="30" t="str">
        <x:v>Tile and stone</x:v>
      </x:c>
      <x:c r="C18" s="30" t="str">
        <x:v>Dimensions</x:v>
      </x:c>
      <x:c r="D18" s="30" t="str">
        <x:v>Length, width, thickness or flatness is outside tolerance</x:v>
      </x:c>
      <x:c r="E18" s="30" t="str">
        <x:v>Major</x:v>
      </x:c>
      <x:c r="F18" s="30" t="str">
        <x:v>Count the affected unit; preserve measurement</x:v>
      </x:c>
      <x:c r="G18" s="30" t="str">
        <x:v>Product specification and test method</x:v>
      </x:c>
      <x:c r="H18" s="30" t="str"/>
    </x:row>
    <x:row r="19">
      <x:c r="A19" s="30" t="str">
        <x:v>SAN-01</x:v>
      </x:c>
      <x:c r="B19" s="30" t="str">
        <x:v>Sanitary ware</x:v>
      </x:c>
      <x:c r="C19" s="30" t="str">
        <x:v>Model identity</x:v>
      </x:c>
      <x:c r="D19" s="30" t="str">
        <x:v>Fixture or fitting model differs from the approved schedule</x:v>
      </x:c>
      <x:c r="E19" s="30" t="str">
        <x:v>Major</x:v>
      </x:c>
      <x:c r="F19" s="30" t="str">
        <x:v>Count the affected unit or coordinated set</x:v>
      </x:c>
      <x:c r="G19" s="30" t="str">
        <x:v>Fixture schedule and approved submittal</x:v>
      </x:c>
      <x:c r="H19" s="30" t="str"/>
    </x:row>
    <x:row r="20">
      <x:c r="A20" s="30" t="str">
        <x:v>SAN-02</x:v>
      </x:c>
      <x:c r="B20" s="30" t="str">
        <x:v>Sanitary ware</x:v>
      </x:c>
      <x:c r="C20" s="30" t="str">
        <x:v>Visible surface</x:v>
      </x:c>
      <x:c r="D20" s="30" t="str">
        <x:v>Crack, glaze defect or finish damage exceeds the approved criterion</x:v>
      </x:c>
      <x:c r="E20" s="30" t="str">
        <x:v>Major</x:v>
      </x:c>
      <x:c r="F20" s="30" t="str">
        <x:v>Count the affected unit</x:v>
      </x:c>
      <x:c r="G20" s="30" t="str">
        <x:v>Approved sample and visual criterion</x:v>
      </x:c>
      <x:c r="H20" s="30" t="str"/>
    </x:row>
    <x:row r="21">
      <x:c r="A21" s="30" t="str">
        <x:v>SAN-03</x:v>
      </x:c>
      <x:c r="B21" s="30" t="str">
        <x:v>Sanitary ware</x:v>
      </x:c>
      <x:c r="C21" s="30" t="str">
        <x:v>Accessories</x:v>
      </x:c>
      <x:c r="D21" s="30" t="str">
        <x:v>Required mounting set, waste, valve or accessory is missing</x:v>
      </x:c>
      <x:c r="E21" s="30" t="str">
        <x:v>Major</x:v>
      </x:c>
      <x:c r="F21" s="30" t="str">
        <x:v>Count the incomplete set</x:v>
      </x:c>
      <x:c r="G21" s="30" t="str">
        <x:v>Accessory list and packing schedule</x:v>
      </x:c>
      <x:c r="H21" s="30" t="str"/>
    </x:row>
    <x:row r="22">
      <x:c r="A22" s="30" t="str">
        <x:v>MET-01</x:v>
      </x:c>
      <x:c r="B22" s="30" t="str">
        <x:v>Metals and fasteners</x:v>
      </x:c>
      <x:c r="C22" s="30" t="str">
        <x:v>Grade marking</x:v>
      </x:c>
      <x:c r="D22" s="30" t="str">
        <x:v>Required grade or heat identity is missing or inconsistent</x:v>
      </x:c>
      <x:c r="E22" s="30" t="str">
        <x:v>Critical or Major</x:v>
      </x:c>
      <x:c r="F22" s="30" t="str">
        <x:v>Project classification required</x:v>
      </x:c>
      <x:c r="G22" s="30" t="str">
        <x:v>Specification, certificate and traceability plan</x:v>
      </x:c>
      <x:c r="H22" s="30" t="str"/>
    </x:row>
    <x:row r="23">
      <x:c r="A23" s="30" t="str">
        <x:v>MET-02</x:v>
      </x:c>
      <x:c r="B23" s="30" t="str">
        <x:v>Metals and fasteners</x:v>
      </x:c>
      <x:c r="C23" s="30" t="str">
        <x:v>Dimensions</x:v>
      </x:c>
      <x:c r="D23" s="30" t="str">
        <x:v>Section, diameter, length or thread is outside tolerance</x:v>
      </x:c>
      <x:c r="E23" s="30" t="str">
        <x:v>Major</x:v>
      </x:c>
      <x:c r="F23" s="30" t="str">
        <x:v>Count affected unit or lot characteristic as agreed</x:v>
      </x:c>
      <x:c r="G23" s="30" t="str">
        <x:v>Drawing, specification and method</x:v>
      </x:c>
      <x:c r="H23" s="30" t="str"/>
    </x:row>
    <x:row r="24">
      <x:c r="A24" s="30" t="str">
        <x:v>MET-03</x:v>
      </x:c>
      <x:c r="B24" s="30" t="str">
        <x:v>Metals and fasteners</x:v>
      </x:c>
      <x:c r="C24" s="30" t="str">
        <x:v>Coating</x:v>
      </x:c>
      <x:c r="D24" s="30" t="str">
        <x:v>Coating damage, corrosion or measured thickness is outside requirement</x:v>
      </x:c>
      <x:c r="E24" s="30" t="str">
        <x:v>Major</x:v>
      </x:c>
      <x:c r="F24" s="30" t="str">
        <x:v>Separate visual count from measured test result</x:v>
      </x:c>
      <x:c r="G24" s="30" t="str">
        <x:v>Specification and coating criterion</x:v>
      </x:c>
      <x:c r="H24" s="30" t="str"/>
    </x:row>
    <x:row r="25">
      <x:c r="A25" s="30" t="str">
        <x:v>GLA-01</x:v>
      </x:c>
      <x:c r="B25" s="30" t="str">
        <x:v>Glass and facade</x:v>
      </x:c>
      <x:c r="C25" s="30" t="str">
        <x:v>Type and build up</x:v>
      </x:c>
      <x:c r="D25" s="30" t="str">
        <x:v>Glass composition, thickness or treatment differs from the approved schedule</x:v>
      </x:c>
      <x:c r="E25" s="30" t="str">
        <x:v>Critical or Major</x:v>
      </x:c>
      <x:c r="F25" s="30" t="str">
        <x:v>Project classification required</x:v>
      </x:c>
      <x:c r="G25" s="30" t="str">
        <x:v>Glass schedule and approved drawing</x:v>
      </x:c>
      <x:c r="H25" s="30" t="str"/>
    </x:row>
    <x:row r="26">
      <x:c r="A26" s="30" t="str">
        <x:v>GLA-02</x:v>
      </x:c>
      <x:c r="B26" s="30" t="str">
        <x:v>Glass and facade</x:v>
      </x:c>
      <x:c r="C26" s="30" t="str">
        <x:v>Edgework</x:v>
      </x:c>
      <x:c r="D26" s="30" t="str">
        <x:v>Edge chip or processing defect exceeds the approved limit</x:v>
      </x:c>
      <x:c r="E26" s="30" t="str">
        <x:v>Major</x:v>
      </x:c>
      <x:c r="F26" s="30" t="str">
        <x:v>Count affected pane</x:v>
      </x:c>
      <x:c r="G26" s="30" t="str">
        <x:v>Fabrication drawing and edge criterion</x:v>
      </x:c>
      <x:c r="H26" s="30" t="str"/>
    </x:row>
    <x:row r="27">
      <x:c r="A27" s="30" t="str">
        <x:v>GLA-03</x:v>
      </x:c>
      <x:c r="B27" s="30" t="str">
        <x:v>Glass and facade</x:v>
      </x:c>
      <x:c r="C27" s="30" t="str">
        <x:v>Optical appearance</x:v>
      </x:c>
      <x:c r="D27" s="30" t="str">
        <x:v>Distortion, inclusion or coating variation exceeds the agreed method</x:v>
      </x:c>
      <x:c r="E27" s="30" t="str">
        <x:v>Minor or Major</x:v>
      </x:c>
      <x:c r="F27" s="30" t="str">
        <x:v>Use approved viewing conditions</x:v>
      </x:c>
      <x:c r="G27" s="30" t="str">
        <x:v>Project visual inspection method</x:v>
      </x:c>
      <x:c r="H27" s="30" t="str"/>
    </x:row>
    <x:row r="28">
      <x:c r="A28" s="30" t="str">
        <x:v>DOC-01</x:v>
      </x:c>
      <x:c r="B28" s="30" t="str">
        <x:v>Documents</x:v>
      </x:c>
      <x:c r="C28" s="30" t="str">
        <x:v>Certificate match</x:v>
      </x:c>
      <x:c r="D28" s="30" t="str">
        <x:v>Certificate does not identify the inspected product, batch or configuration</x:v>
      </x:c>
      <x:c r="E28" s="30" t="str">
        <x:v>Major or Hold</x:v>
      </x:c>
      <x:c r="F28" s="30" t="str">
        <x:v>Treat as an open evidence condition</x:v>
      </x:c>
      <x:c r="G28" s="30" t="str">
        <x:v>Specification and document schedule</x:v>
      </x:c>
      <x:c r="H28" s="30" t="str"/>
    </x:row>
    <x:row r="29">
      <x:c r="A29" s="30" t="str">
        <x:v>DOC-02</x:v>
      </x:c>
      <x:c r="B29" s="30" t="str">
        <x:v>Documents</x:v>
      </x:c>
      <x:c r="C29" s="30" t="str">
        <x:v>Revision</x:v>
      </x:c>
      <x:c r="D29" s="30" t="str">
        <x:v>Inspection uses a superseded drawing, schedule or approved sample reference</x:v>
      </x:c>
      <x:c r="E29" s="30" t="str">
        <x:v>Major or Hold</x:v>
      </x:c>
      <x:c r="F29" s="30" t="str">
        <x:v>Record affected scope separately</x:v>
      </x:c>
      <x:c r="G29" s="30" t="str">
        <x:v>Document register and approval record</x:v>
      </x:c>
      <x:c r="H29" s="30" t="str"/>
    </x:row>
    <x:row r="30">
      <x:c r="A30" s="30" t="str">
        <x:v>PAC-01</x:v>
      </x:c>
      <x:c r="B30" s="30" t="str">
        <x:v>Packing</x:v>
      </x:c>
      <x:c r="C30" s="30" t="str">
        <x:v>Product protection</x:v>
      </x:c>
      <x:c r="D30" s="30" t="str">
        <x:v>Internal movement or exposed edges can damage the finish during handling</x:v>
      </x:c>
      <x:c r="E30" s="30" t="str">
        <x:v>Major</x:v>
      </x:c>
      <x:c r="F30" s="30" t="str">
        <x:v>Count affected package and suspected units</x:v>
      </x:c>
      <x:c r="G30" s="30" t="str">
        <x:v>Approved packing method</x:v>
      </x:c>
      <x:c r="H30" s="30" t="str"/>
    </x:row>
    <x:row r="31">
      <x:c r="A31" s="30" t="str">
        <x:v>PAC-02</x:v>
      </x:c>
      <x:c r="B31" s="30" t="str">
        <x:v>Packing</x:v>
      </x:c>
      <x:c r="C31" s="30" t="str">
        <x:v>Label identity</x:v>
      </x:c>
      <x:c r="D31" s="30" t="str">
        <x:v>Package label does not match contents, item, room or lot reference</x:v>
      </x:c>
      <x:c r="E31" s="30" t="str">
        <x:v>Major</x:v>
      </x:c>
      <x:c r="F31" s="30" t="str">
        <x:v>Count affected package or set</x:v>
      </x:c>
      <x:c r="G31" s="30" t="str">
        <x:v>Packing list and label schedule</x:v>
      </x:c>
      <x:c r="H31" s="30" t="str"/>
    </x:row>
    <x:row r="32">
      <x:c r="A32" s="30" t="str">
        <x:v>PAC-03</x:v>
      </x:c>
      <x:c r="B32" s="30" t="str">
        <x:v>Packing</x:v>
      </x:c>
      <x:c r="C32" s="30" t="str">
        <x:v>Carton condition</x:v>
      </x:c>
      <x:c r="D32" s="30" t="str">
        <x:v>Crushing, puncture or moisture exposure exceeds the agreed limit</x:v>
      </x:c>
      <x:c r="E32" s="30" t="str">
        <x:v>Minor or Major</x:v>
      </x:c>
      <x:c r="F32" s="30" t="str">
        <x:v>Separate packaging defect from product damage</x:v>
      </x:c>
      <x:c r="G32" s="30" t="str">
        <x:v>Packing criterion and handling route</x:v>
      </x:c>
      <x:c r="H32" s="30" t="str"/>
    </x:row>
  </x:sheetData>
  <x:pageMargins left="0.7" right="0.7" top="0.75" bottom="0.75" header="0.3" footer="0.3"/>
  <x:tableParts count="1">
    <x:tablePart xmlns:r="http://schemas.openxmlformats.org/officeDocument/2006/relationships" r:id="R12dd6a3e441b4bf8"/>
  </x:tableParts>
</x:worksheet>
</file>

<file path=xl/worksheets/sheet5.xml><?xml version="1.0" encoding="utf-8"?>
<x:worksheet xmlns:x="http://schemas.openxmlformats.org/spreadsheetml/2006/main">
  <x:sheetPr>
    <x:tabColor rgb="FF7F7F7F"/>
  </x:sheetPr>
  <x:sheetViews>
    <x:sheetView showGridLines="0" workbookViewId="0">
      <x:pane ySplit="3" topLeftCell="A4" activePane="bottomLeft" state="frozen"/>
    </x:sheetView>
  </x:sheetViews>
  <x:sheetFormatPr defaultRowHeight="15"/>
  <x:cols>
    <x:col min="1" max="1" width="28" hidden="0" customWidth="1"/>
    <x:col min="2" max="2" width="85"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2" ht="24" customHeight="1">
      <x:c r="A2" s="1" t="str">
        <x:v>Instructions</x:v>
      </x:c>
      <x:c r="B2" s="44"/>
      <x:c r="C2" s="44"/>
      <x:c r="D2" s="44"/>
      <x:c r="E2" s="44"/>
      <x:c r="F2" s="44"/>
      <x:c r="G2" s="44"/>
      <x:c r="H2" s="44"/>
    </x:row>
    <x:row r="3" ht="18" customHeight="1">
      <x:c r="A3" s="4" t="str">
        <x:v>A practical record for attribute based lot inspection. It does not select an AQL plan, reproduce a standard, certify a product or authorize shipment.</x:v>
      </x:c>
      <x:c r="B3" s="4"/>
      <x:c r="C3" s="4"/>
      <x:c r="D3" s="4"/>
      <x:c r="E3" s="4"/>
      <x:c r="F3" s="4"/>
      <x:c r="G3" s="4"/>
      <x:c r="H3" s="4"/>
    </x:row>
    <x:row r="4">
      <x:c r="A4" s="44"/>
      <x:c r="B4" s="44"/>
      <x:c r="C4" s="44"/>
      <x:c r="D4" s="44"/>
      <x:c r="E4" s="44"/>
      <x:c r="F4" s="44"/>
      <x:c r="G4" s="44"/>
      <x:c r="H4" s="44"/>
    </x:row>
    <x:row r="5" ht="22" customHeight="1">
      <x:c r="A5" s="40" t="str">
        <x:v>Purpose</x:v>
      </x:c>
      <x:c r="B5" s="44"/>
      <x:c r="C5" s="44"/>
      <x:c r="D5" s="44"/>
      <x:c r="E5" s="44"/>
      <x:c r="F5" s="44"/>
      <x:c r="G5" s="44"/>
      <x:c r="H5" s="44"/>
    </x:row>
    <x:row r="6">
      <x:c r="A6" s="19"/>
      <x:c r="B6" s="19" t="str">
        <x:v>Use the workbook to record an approved sampling plan, identify the lot, log sampled units and defects, compare observed counts with entered Ac and Re values, and document the authorized disposition.</x:v>
      </x:c>
      <x:c r="C6" s="19"/>
      <x:c r="D6" s="19"/>
      <x:c r="E6" s="19"/>
      <x:c r="F6" s="19"/>
      <x:c r="G6" s="19"/>
      <x:c r="H6" s="19"/>
    </x:row>
    <x:row r="7">
      <x:c r="A7" s="44"/>
      <x:c r="B7" s="44"/>
      <x:c r="C7" s="44"/>
      <x:c r="D7" s="44"/>
      <x:c r="E7" s="44"/>
      <x:c r="F7" s="44"/>
      <x:c r="G7" s="44"/>
      <x:c r="H7" s="44"/>
    </x:row>
    <x:row r="8" ht="22" customHeight="1">
      <x:c r="A8" s="40" t="str">
        <x:v>Workflow</x:v>
      </x:c>
      <x:c r="B8" s="45"/>
      <x:c r="C8" s="44"/>
      <x:c r="D8" s="44"/>
      <x:c r="E8" s="44"/>
      <x:c r="F8" s="44"/>
      <x:c r="G8" s="44"/>
      <x:c r="H8" s="44"/>
    </x:row>
    <x:row r="9">
      <x:c r="A9" s="22" t="n">
        <x:v>1</x:v>
      </x:c>
      <x:c r="B9" s="21" t="str">
        <x:v>Define the lot and its traceability boundary in Lot Plan.</x:v>
      </x:c>
      <x:c r="C9" s="44"/>
      <x:c r="D9" s="44"/>
      <x:c r="E9" s="44"/>
      <x:c r="F9" s="44"/>
      <x:c r="G9" s="44"/>
      <x:c r="H9" s="44"/>
    </x:row>
    <x:row r="10">
      <x:c r="A10" s="22" t="n">
        <x:v>2</x:v>
      </x:c>
      <x:c r="B10" s="21" t="str">
        <x:v>Confirm the governing contract, standard and edition, then enter the approved plan values.</x:v>
      </x:c>
      <x:c r="C10" s="44"/>
      <x:c r="D10" s="44"/>
      <x:c r="E10" s="44"/>
      <x:c r="F10" s="44"/>
      <x:c r="G10" s="44"/>
      <x:c r="H10" s="44"/>
    </x:row>
    <x:row r="11">
      <x:c r="A11" s="22" t="n">
        <x:v>3</x:v>
      </x:c>
      <x:c r="B11" s="21" t="str">
        <x:v>Define critical, major and minor defects and one consistent counting basis.</x:v>
      </x:c>
      <x:c r="C11" s="44"/>
      <x:c r="D11" s="44"/>
      <x:c r="E11" s="44"/>
      <x:c r="F11" s="44"/>
      <x:c r="G11" s="44"/>
      <x:c r="H11" s="44"/>
    </x:row>
    <x:row r="12">
      <x:c r="A12" s="22" t="n">
        <x:v>4</x:v>
      </x:c>
      <x:c r="B12" s="21" t="str">
        <x:v>Select representative units and record one sampled unit per Inspection Log row.</x:v>
      </x:c>
      <x:c r="C12" s="44"/>
      <x:c r="D12" s="44"/>
      <x:c r="E12" s="44"/>
      <x:c r="F12" s="44"/>
      <x:c r="G12" s="44"/>
      <x:c r="H12" s="44"/>
    </x:row>
    <x:row r="13">
      <x:c r="A13" s="22" t="n">
        <x:v>5</x:v>
      </x:c>
      <x:c r="B13" s="21" t="str">
        <x:v>Enter defect counts, observations, measurements, evidence and inspector details.</x:v>
      </x:c>
      <x:c r="C13" s="44"/>
      <x:c r="D13" s="44"/>
      <x:c r="E13" s="44"/>
      <x:c r="F13" s="44"/>
      <x:c r="G13" s="44"/>
      <x:c r="H13" s="44"/>
    </x:row>
    <x:row r="14">
      <x:c r="A14" s="22" t="n">
        <x:v>6</x:v>
      </x:c>
      <x:c r="B14" s="21" t="str">
        <x:v>Review Summary for completion, duplicates, class decisions and calculated status.</x:v>
      </x:c>
      <x:c r="C14" s="44"/>
      <x:c r="D14" s="44"/>
      <x:c r="E14" s="44"/>
      <x:c r="F14" s="44"/>
      <x:c r="G14" s="44"/>
      <x:c r="H14" s="44"/>
    </x:row>
    <x:row r="15">
      <x:c r="A15" s="22" t="n">
        <x:v>7</x:v>
      </x:c>
      <x:c r="B15" s="21" t="str">
        <x:v>Record the authorized disposition separately. Close tests, documents and other hold points before release.</x:v>
      </x:c>
      <x:c r="C15" s="44"/>
      <x:c r="D15" s="44"/>
      <x:c r="E15" s="44"/>
      <x:c r="F15" s="44"/>
      <x:c r="G15" s="44"/>
      <x:c r="H15" s="44"/>
    </x:row>
    <x:row r="16">
      <x:c r="A16" s="44"/>
      <x:c r="B16" s="44"/>
      <x:c r="C16" s="44"/>
      <x:c r="D16" s="44"/>
      <x:c r="E16" s="44"/>
      <x:c r="F16" s="44"/>
      <x:c r="G16" s="44"/>
      <x:c r="H16" s="44"/>
    </x:row>
    <x:row r="17" ht="22" customHeight="1">
      <x:c r="A17" s="40" t="str">
        <x:v>Calculated Status Definitions</x:v>
      </x:c>
      <x:c r="B17" s="45"/>
      <x:c r="C17" s="44"/>
      <x:c r="D17" s="44"/>
      <x:c r="E17" s="44"/>
      <x:c r="F17" s="44"/>
      <x:c r="G17" s="44"/>
      <x:c r="H17" s="44"/>
    </x:row>
    <x:row r="18">
      <x:c r="A18" s="21" t="str">
        <x:v>Sampled pass</x:v>
      </x:c>
      <x:c r="B18" s="21" t="str">
        <x:v>Logged units meet the planned sample and each automated single plan count is at or below Ac.</x:v>
      </x:c>
      <x:c r="C18" s="44"/>
      <x:c r="D18" s="44"/>
      <x:c r="E18" s="44"/>
      <x:c r="F18" s="44"/>
      <x:c r="G18" s="44"/>
      <x:c r="H18" s="44"/>
    </x:row>
    <x:row r="19">
      <x:c r="A19" s="21" t="str">
        <x:v>Fail</x:v>
      </x:c>
      <x:c r="B19" s="21" t="str">
        <x:v>At least one defect class count meets or exceeds Re.</x:v>
      </x:c>
      <x:c r="C19" s="44"/>
      <x:c r="D19" s="44"/>
      <x:c r="E19" s="44"/>
      <x:c r="F19" s="44"/>
      <x:c r="G19" s="44"/>
      <x:c r="H19" s="44"/>
    </x:row>
    <x:row r="20">
      <x:c r="A20" s="21" t="str">
        <x:v>Incomplete</x:v>
      </x:c>
      <x:c r="B20" s="21" t="str">
        <x:v>Fewer sampled units are logged than the planned sample size.</x:v>
      </x:c>
      <x:c r="C20" s="44"/>
      <x:c r="D20" s="44"/>
      <x:c r="E20" s="44"/>
      <x:c r="F20" s="44"/>
      <x:c r="G20" s="44"/>
      <x:c r="H20" s="44"/>
    </x:row>
    <x:row r="21">
      <x:c r="A21" s="21" t="str">
        <x:v>Plan incomplete</x:v>
      </x:c>
      <x:c r="B21" s="21" t="str">
        <x:v>Required sample size or Ac or Re inputs are missing.</x:v>
      </x:c>
      <x:c r="C21" s="44"/>
      <x:c r="D21" s="44"/>
      <x:c r="E21" s="44"/>
      <x:c r="F21" s="44"/>
      <x:c r="G21" s="44"/>
      <x:c r="H21" s="44"/>
    </x:row>
    <x:row r="22">
      <x:c r="A22" s="21" t="str">
        <x:v>Manual review</x:v>
      </x:c>
      <x:c r="B22" s="21" t="str">
        <x:v>The plan is not Single or the observed count is not resolved by the entered values.</x:v>
      </x:c>
      <x:c r="C22" s="44"/>
      <x:c r="D22" s="44"/>
      <x:c r="E22" s="44"/>
      <x:c r="F22" s="44"/>
      <x:c r="G22" s="44"/>
      <x:c r="H22" s="44"/>
    </x:row>
    <x:row r="23">
      <x:c r="A23" s="21" t="str">
        <x:v>Check duplicate samples</x:v>
      </x:c>
      <x:c r="B23" s="21" t="str">
        <x:v>The same Lot ID and Sample No appears on more than one Inspection Log row.</x:v>
      </x:c>
      <x:c r="C23" s="44"/>
      <x:c r="D23" s="44"/>
      <x:c r="E23" s="44"/>
      <x:c r="F23" s="44"/>
      <x:c r="G23" s="44"/>
      <x:c r="H23" s="44"/>
    </x:row>
    <x:row r="24">
      <x:c r="A24" s="44"/>
      <x:c r="B24" s="44"/>
      <x:c r="C24" s="44"/>
      <x:c r="D24" s="44"/>
      <x:c r="E24" s="44"/>
      <x:c r="F24" s="44"/>
      <x:c r="G24" s="44"/>
      <x:c r="H24" s="44"/>
    </x:row>
    <x:row r="25" ht="22" customHeight="1">
      <x:c r="A25" s="40" t="str">
        <x:v>Important Limits</x:v>
      </x:c>
      <x:c r="B25" s="45"/>
      <x:c r="C25" s="44"/>
      <x:c r="D25" s="44"/>
      <x:c r="E25" s="44"/>
      <x:c r="F25" s="44"/>
      <x:c r="G25" s="44"/>
      <x:c r="H25" s="44"/>
    </x:row>
    <x:row r="26">
      <x:c r="A26" s="21" t="str">
        <x:v>Sampling tables</x:v>
      </x:c>
      <x:c r="B26" s="21" t="str">
        <x:v>The workbook does not reproduce ISO 2859-1 or another proprietary sampling table. Enter values from the authorized source.</x:v>
      </x:c>
      <x:c r="C26" s="44"/>
      <x:c r="D26" s="44"/>
      <x:c r="E26" s="44"/>
      <x:c r="F26" s="44"/>
      <x:c r="G26" s="44"/>
      <x:c r="H26" s="44"/>
    </x:row>
    <x:row r="27">
      <x:c r="A27" s="21" t="str">
        <x:v>Plan selection</x:v>
      </x:c>
      <x:c r="B27" s="21" t="str">
        <x:v>The workbook does not choose the AQL, inspection level, scheme, severity or switching status.</x:v>
      </x:c>
      <x:c r="C27" s="44"/>
      <x:c r="D27" s="44"/>
      <x:c r="E27" s="44"/>
      <x:c r="F27" s="44"/>
      <x:c r="G27" s="44"/>
      <x:c r="H27" s="44"/>
    </x:row>
    <x:row r="28">
      <x:c r="A28" s="21" t="str">
        <x:v>Automated decision</x:v>
      </x:c>
      <x:c r="B28" s="21" t="str">
        <x:v>Only rows marked Single receive automated Ac and Re comparisons. Double, multiple and other plans require manual review.</x:v>
      </x:c>
      <x:c r="C28" s="44"/>
      <x:c r="D28" s="44"/>
      <x:c r="E28" s="44"/>
      <x:c r="F28" s="44"/>
      <x:c r="G28" s="44"/>
      <x:c r="H28" s="44"/>
    </x:row>
    <x:row r="29">
      <x:c r="A29" s="21" t="str">
        <x:v>Counting basis</x:v>
      </x:c>
      <x:c r="B29" s="21" t="str">
        <x:v>Use one approved basis for nonconforming units or nonconformities. Do not mix the two in one decision.</x:v>
      </x:c>
      <x:c r="C29" s="44"/>
      <x:c r="D29" s="44"/>
      <x:c r="E29" s="44"/>
      <x:c r="F29" s="44"/>
      <x:c r="G29" s="44"/>
      <x:c r="H29" s="44"/>
    </x:row>
    <x:row r="30">
      <x:c r="A30" s="21" t="str">
        <x:v>Other controls</x:v>
      </x:c>
      <x:c r="B30" s="21" t="str">
        <x:v>A sampled pass does not close laboratory tests, document gaps, regulatory checks, engineering approvals or critical characteristic holds.</x:v>
      </x:c>
      <x:c r="C30" s="44"/>
      <x:c r="D30" s="44"/>
      <x:c r="E30" s="44"/>
      <x:c r="F30" s="44"/>
      <x:c r="G30" s="44"/>
      <x:c r="H30" s="44"/>
    </x:row>
    <x:row r="31">
      <x:c r="A31" s="21" t="str">
        <x:v>Authorization</x:v>
      </x:c>
      <x:c r="B31" s="21" t="str">
        <x:v>The calculated status is not shipment release. Record the decision made by the party authorized under the contract.</x:v>
      </x:c>
      <x:c r="C31" s="44"/>
      <x:c r="D31" s="44"/>
      <x:c r="E31" s="44"/>
      <x:c r="F31" s="44"/>
      <x:c r="G31" s="44"/>
      <x:c r="H31" s="44"/>
    </x:row>
    <x:row r="32">
      <x:c r="A32" s="44"/>
      <x:c r="B32" s="44"/>
      <x:c r="C32" s="44"/>
      <x:c r="D32" s="44"/>
      <x:c r="E32" s="44"/>
      <x:c r="F32" s="44"/>
      <x:c r="G32" s="44"/>
      <x:c r="H32" s="44"/>
    </x:row>
    <x:row r="33" ht="22" customHeight="1">
      <x:c r="A33" s="40" t="str">
        <x:v>Authoritative References</x:v>
      </x:c>
      <x:c r="B33" s="45"/>
      <x:c r="C33" s="44"/>
      <x:c r="D33" s="44"/>
      <x:c r="E33" s="44"/>
      <x:c r="F33" s="44"/>
      <x:c r="G33" s="44"/>
      <x:c r="H33" s="44"/>
    </x:row>
    <x:row r="34">
      <x:c r="A34" s="21" t="str">
        <x:v>ISO 2859-1 2026</x:v>
      </x:c>
      <x:c r="B34" s="43" t="str">
        <x:v>https://www.iso.org/standard/85464.html</x:v>
      </x:c>
      <x:c r="C34" s="44"/>
      <x:c r="D34" s="44"/>
      <x:c r="E34" s="44"/>
      <x:c r="F34" s="44"/>
      <x:c r="G34" s="44"/>
      <x:c r="H34" s="44"/>
    </x:row>
    <x:row r="35">
      <x:c r="A35" s="21" t="str">
        <x:v>NIST Choosing a Sampling Plan</x:v>
      </x:c>
      <x:c r="B35" s="43" t="str">
        <x:v>https://www.itl.nist.gov/div898/handbook/pmc/section2/pmc231.htm</x:v>
      </x:c>
      <x:c r="C35" s="44"/>
      <x:c r="D35" s="44"/>
      <x:c r="E35" s="44"/>
      <x:c r="F35" s="44"/>
      <x:c r="G35" s="44"/>
      <x:c r="H35" s="44"/>
    </x:row>
    <x:row r="36">
      <x:c r="A36" s="21" t="str">
        <x:v>NIST Operating Characteristic Curves</x:v>
      </x:c>
      <x:c r="B36" s="43" t="str">
        <x:v>https://www.itl.nist.gov/div898/handbook/pmc/section2/pmc232.htm</x:v>
      </x:c>
      <x:c r="C36" s="44"/>
      <x:c r="D36" s="44"/>
      <x:c r="E36" s="44"/>
      <x:c r="F36" s="44"/>
      <x:c r="G36" s="44"/>
      <x:c r="H36" s="44"/>
    </x:row>
    <x:row r="37">
      <x:c r="A37" s="44"/>
      <x:c r="B37" s="44"/>
      <x:c r="C37" s="44"/>
      <x:c r="D37" s="44"/>
      <x:c r="E37" s="44"/>
      <x:c r="F37" s="44"/>
      <x:c r="G37" s="44"/>
      <x:c r="H37" s="44"/>
    </x:row>
    <x:row r="38" ht="22" customHeight="1">
      <x:c r="A38" s="40" t="str">
        <x:v>Training Example</x:v>
      </x:c>
      <x:c r="B38" s="44"/>
      <x:c r="C38" s="44"/>
      <x:c r="D38" s="44"/>
      <x:c r="E38" s="44"/>
      <x:c r="F38" s="44"/>
      <x:c r="G38" s="44"/>
      <x:c r="H38" s="44"/>
    </x:row>
    <x:row r="39">
      <x:c r="A39" s="28"/>
      <x:c r="B39" s="28" t="str">
        <x:v>EXAMPLE-001 uses invented values only to demonstrate formulas and status handling. Delete its Lot Plan row and five Inspection Log rows before live use.</x:v>
      </x:c>
      <x:c r="C39" s="28"/>
      <x:c r="D39" s="28"/>
      <x:c r="E39" s="28"/>
      <x:c r="F39" s="28"/>
      <x:c r="G39" s="28"/>
      <x:c r="H39" s="28"/>
    </x:row>
  </x:sheetData>
  <x:pageMargins left="0.7" right="0.7" top="0.75" bottom="0.75" header="0.3" footer="0.3"/>
</x:worksheet>
</file>